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bez_ukonceni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<sst xmlns="http://schemas.openxmlformats.org/spreadsheetml/2006/main" count="665" uniqueCount="401">
  <si>
    <t>Název projektu</t>
  </si>
  <si>
    <t>Celkové výdaje projektu</t>
  </si>
  <si>
    <t>Místo realizace - obec</t>
  </si>
  <si>
    <t>Způsobilé výdaje, ze kterých je stanovena dotace</t>
  </si>
  <si>
    <t>IČ žadatele</t>
  </si>
  <si>
    <t>Název žadatele</t>
  </si>
  <si>
    <t>Požadovaná dotace</t>
  </si>
  <si>
    <t>Výzva</t>
  </si>
  <si>
    <t>Fiche</t>
  </si>
  <si>
    <t>Žadatel</t>
  </si>
  <si>
    <t>Projekt</t>
  </si>
  <si>
    <t>Obec Bukovinka</t>
  </si>
  <si>
    <t>Společenský dům v Bukovince</t>
  </si>
  <si>
    <t>Tělocvičná jednota Sokol, Nemojany</t>
  </si>
  <si>
    <t>Obnova sokolovny Nemojany</t>
  </si>
  <si>
    <t>Obec Ježkovice</t>
  </si>
  <si>
    <t>Klubovny v kulturním a společenském centru v Ježkovicích</t>
  </si>
  <si>
    <t>Obec Bílovice nad Svitavou</t>
  </si>
  <si>
    <t>Rozšíření mateřské školy v Bílovicích nad Svitavou</t>
  </si>
  <si>
    <t>Obec Hostěnice</t>
  </si>
  <si>
    <t>Občanské centrum Hostěnice</t>
  </si>
  <si>
    <t>Ing. Květoslava Ševčíková</t>
  </si>
  <si>
    <t>Rekonstrukce a obnova ubytovny v Podomí</t>
  </si>
  <si>
    <t>Městys Křtiny</t>
  </si>
  <si>
    <t>Restaurování, rehabilitace a přemístění centrálního kříže ve Křtinách</t>
  </si>
  <si>
    <t>Obec Babice nad Svitavou</t>
  </si>
  <si>
    <t>Výstavní expozice technických zajímavostí</t>
  </si>
  <si>
    <t>Obec Luleč</t>
  </si>
  <si>
    <t>Stálá výstavní expozice ve věži hasičské zbrojnice Luleč</t>
  </si>
  <si>
    <t>Přírodní Areál Velká Dohoda s.r.o.</t>
  </si>
  <si>
    <t>Muzeum vápenictví Velká dohoda</t>
  </si>
  <si>
    <t>Vladimír Petr</t>
  </si>
  <si>
    <t>Hostinec Rakovec - nástavba ubytování</t>
  </si>
  <si>
    <t>Mateřská škola, Hostěnice, okres Brno - venkov, příspěvková organizace</t>
  </si>
  <si>
    <t>Vysněná školka v Hostěnicích</t>
  </si>
  <si>
    <t>Rekonstrukce sociálního zařízení v budovaném kulturním centru Jalovec v Babicích nad Svitavou</t>
  </si>
  <si>
    <t>OBEC BUKOVINKA</t>
  </si>
  <si>
    <t>Plynofikace vytápění mateřské školy,Bukovinka</t>
  </si>
  <si>
    <t>Obec Nemojany</t>
  </si>
  <si>
    <t>Rekonstrukce Základní a mateřské školy Nemojany</t>
  </si>
  <si>
    <t>Obec Nové Sady</t>
  </si>
  <si>
    <t>Obecní dům Nové Sady - hvězda pro budoucnost</t>
  </si>
  <si>
    <t>Obec Ruprechtov</t>
  </si>
  <si>
    <t>Ve zdravém těle zdravý duch: fitness hriště pro všechny generace</t>
  </si>
  <si>
    <t>OBEC VAVŘINEC</t>
  </si>
  <si>
    <t xml:space="preserve">Sociální zařízení společenské místnosti v Kulturním domě pro činnost spolků ve Veselici </t>
  </si>
  <si>
    <t>OBEC VYSOČANY</t>
  </si>
  <si>
    <t>Žijeme spolu všechny generace</t>
  </si>
  <si>
    <t>ROZŠŤÁNCI, o.s.</t>
  </si>
  <si>
    <t>Vybudování veřejného dětského hřiště se stálým venkovním posezením v obci Rozstání</t>
  </si>
  <si>
    <t>Sdružení hasičů Čech, Moravy a Slezska, Sbor dobrovolných hasičů Luleč</t>
  </si>
  <si>
    <t>Stavební úpravy požární zbrojnice v obci Luleč, vestavba společenské místnosti ve 2. NP</t>
  </si>
  <si>
    <t>TJ Ostrov u Macochy</t>
  </si>
  <si>
    <t>Rekonstrukce kulturního domu v Ostrově u Macochy</t>
  </si>
  <si>
    <t>TJ Sokol Protivanov</t>
  </si>
  <si>
    <t>Rekonstrukce sociálního zařízení v objektu sokolovny Protivanov Sokolská č.p. 198</t>
  </si>
  <si>
    <t>Městys Sloup</t>
  </si>
  <si>
    <t>Rekonstrukce oken v kulturním domě Sloup</t>
  </si>
  <si>
    <t>AGRO Lipovec s.r.o.</t>
  </si>
  <si>
    <t>Pořízení teleskopického manipulátoru</t>
  </si>
  <si>
    <t>Antoním Pařil</t>
  </si>
  <si>
    <t>Nákup diskového žacího stroje</t>
  </si>
  <si>
    <t>"Živá tradice pro Bílovice"</t>
  </si>
  <si>
    <t>Rekonstrukce krojů v Bílovicích nad Svitavou</t>
  </si>
  <si>
    <t>00372480</t>
  </si>
  <si>
    <t>Ježkovice</t>
  </si>
  <si>
    <t>Bílovice nad Svitavou</t>
  </si>
  <si>
    <t>00488151</t>
  </si>
  <si>
    <t>Hostěnice</t>
  </si>
  <si>
    <t>Podomí</t>
  </si>
  <si>
    <t>00280429</t>
  </si>
  <si>
    <t>Křtiny</t>
  </si>
  <si>
    <t>Babice nad Svitavou</t>
  </si>
  <si>
    <t>Luleč</t>
  </si>
  <si>
    <t>Lipovec</t>
  </si>
  <si>
    <t>00373532</t>
  </si>
  <si>
    <t>Nové Sady</t>
  </si>
  <si>
    <t>00292290</t>
  </si>
  <si>
    <t>Ruprechtov</t>
  </si>
  <si>
    <t>00281204</t>
  </si>
  <si>
    <t>Veselice</t>
  </si>
  <si>
    <t>00281301</t>
  </si>
  <si>
    <t>Vysočany</t>
  </si>
  <si>
    <t>Rozstání</t>
  </si>
  <si>
    <t>Ostrov u Macochy</t>
  </si>
  <si>
    <t>Protivanov</t>
  </si>
  <si>
    <t>00280950</t>
  </si>
  <si>
    <t>Sloup</t>
  </si>
  <si>
    <t>Jedovnice</t>
  </si>
  <si>
    <t>44161751</t>
  </si>
  <si>
    <t>Otinoves</t>
  </si>
  <si>
    <t>FICHE</t>
  </si>
  <si>
    <t>Městys Drahany</t>
  </si>
  <si>
    <t>Šachové hřiště a dětský koutek</t>
  </si>
  <si>
    <t>Obec Řícmanice</t>
  </si>
  <si>
    <t>Obec Vavřinec</t>
  </si>
  <si>
    <t>Obec Bořitov</t>
  </si>
  <si>
    <t>Městys Protivanov</t>
  </si>
  <si>
    <t>Obec Spešov</t>
  </si>
  <si>
    <t>SK Olšany</t>
  </si>
  <si>
    <t>Obec Rudice</t>
  </si>
  <si>
    <t>Osm březinskch zastavení</t>
  </si>
  <si>
    <t>SDH Březina</t>
  </si>
  <si>
    <t>Obec Račice - Pístovice</t>
  </si>
  <si>
    <t>Sport a volný čas v Račicích - Pístovicích</t>
  </si>
  <si>
    <t>Knihovna – srdce obce</t>
  </si>
  <si>
    <t>Obec Vilémovice</t>
  </si>
  <si>
    <t>Pěší stezka Olomučany</t>
  </si>
  <si>
    <t>FPO s.r.o.</t>
  </si>
  <si>
    <t>Eva Sedláková</t>
  </si>
  <si>
    <t>Dětské hřiště pro Sloup a okolí</t>
  </si>
  <si>
    <t>49464477</t>
  </si>
  <si>
    <t>Šošůvka</t>
  </si>
  <si>
    <t>00288209</t>
  </si>
  <si>
    <t>Drahany</t>
  </si>
  <si>
    <t>00374903</t>
  </si>
  <si>
    <t>Řícmanice</t>
  </si>
  <si>
    <t>00279960</t>
  </si>
  <si>
    <t>Bořitov</t>
  </si>
  <si>
    <t>26648270</t>
  </si>
  <si>
    <t>Spešov</t>
  </si>
  <si>
    <t>Studnice</t>
  </si>
  <si>
    <t>70287066</t>
  </si>
  <si>
    <t>Rudice</t>
  </si>
  <si>
    <t>65338944</t>
  </si>
  <si>
    <t>Březina</t>
  </si>
  <si>
    <t>Račice-Pístovice, místní část Pístovice</t>
  </si>
  <si>
    <t>00637211</t>
  </si>
  <si>
    <t>Vilémovice</t>
  </si>
  <si>
    <t>Olomučany</t>
  </si>
  <si>
    <t>Olšany</t>
  </si>
  <si>
    <t>Půjčovna sportovních potřeb Olomučany</t>
  </si>
  <si>
    <t>Muzeum pivovarnictví v Černé Hoře</t>
  </si>
  <si>
    <t>Ubytování u Macochy</t>
  </si>
  <si>
    <t>Obec Krásensko</t>
  </si>
  <si>
    <t>Miloš Hotař, Vilémovice 95</t>
  </si>
  <si>
    <t>Mendelova univerzita v Brně</t>
  </si>
  <si>
    <t>Černá Hora</t>
  </si>
  <si>
    <t>Krásensko</t>
  </si>
  <si>
    <t>Městys Černá Hora</t>
  </si>
  <si>
    <t>Obec Malé Hradisko</t>
  </si>
  <si>
    <t>Emil Frantel</t>
  </si>
  <si>
    <t>Modernizace Penzionu Kopeček</t>
  </si>
  <si>
    <t>Malé Hradisko</t>
  </si>
  <si>
    <t>Rájec-Jestřebí</t>
  </si>
  <si>
    <t>Naučná stezka – Kotvrdovice dávné a současné</t>
  </si>
  <si>
    <t>Naučná stezka Černov</t>
  </si>
  <si>
    <t>Naučná stezka Rakoveckým údolím</t>
  </si>
  <si>
    <t>Pěší trasa Senetářov</t>
  </si>
  <si>
    <t>Jezdectví v Moravském Krasu pro všechny generace</t>
  </si>
  <si>
    <t>KERAMICKÁ DÍLNA POD ČERNOVEM</t>
  </si>
  <si>
    <t>Výstavba skladů pro krmiva a techniku na rodinné kozí farmě Šošůvka</t>
  </si>
  <si>
    <t>Rekonstrukce stáje a seníku pro hospodářská zvířata</t>
  </si>
  <si>
    <t>Obec Kotvrdovice</t>
  </si>
  <si>
    <t>Barvínek, občanské sdružení</t>
  </si>
  <si>
    <t>Obec Senetářov</t>
  </si>
  <si>
    <t>Ing. Lenka Lišková</t>
  </si>
  <si>
    <t>Mgr. Hana Solnicová</t>
  </si>
  <si>
    <t>Pštrosí farma s.r.o.</t>
  </si>
  <si>
    <t>Kotvrdovice</t>
  </si>
  <si>
    <t>Račice-Pístovice, Ježkovice, Bukovinka, Ruprechtov, Jedovnice, Senetářov</t>
  </si>
  <si>
    <t>Senetářov</t>
  </si>
  <si>
    <t>Rájec- Jestřebí</t>
  </si>
  <si>
    <t>Římskokatolická farnost Studnice u Vyškova</t>
  </si>
  <si>
    <t>Římskokatolická farnost Krásensko</t>
  </si>
  <si>
    <t>Římskokatolická farnost Jedovnice</t>
  </si>
  <si>
    <t>Obec Olomučany</t>
  </si>
  <si>
    <t>Římskokatolická farnost Protivanov</t>
  </si>
  <si>
    <t>Obec Lipovec</t>
  </si>
  <si>
    <t>Římskokatolická farnost Drnovice</t>
  </si>
  <si>
    <t>Obec Buková</t>
  </si>
  <si>
    <t>Římskokatolická farnost Vysočany u Blanska</t>
  </si>
  <si>
    <t>Obec Podomí</t>
  </si>
  <si>
    <t>MIS PRO s.r.o.</t>
  </si>
  <si>
    <t>František Voráč</t>
  </si>
  <si>
    <t>Rekonstrukce střechy kostela sv. Jiljí ve Studnicích</t>
  </si>
  <si>
    <t>Restaurování kamenného kříže v Protivanově</t>
  </si>
  <si>
    <t>Rekonstrukce varhan v kostele sv. Vavřince v Krásensku</t>
  </si>
  <si>
    <t>Oprava kaple v Kotvrdovicích</t>
  </si>
  <si>
    <t>Záchrana zvoničky v Olomučanech</t>
  </si>
  <si>
    <t>Rekonstrukce fary v Protivanově</t>
  </si>
  <si>
    <t>Restaurování a vytvoření kopie sochy sv. Jana Nepomuckého v Lipovci</t>
  </si>
  <si>
    <t>Obnova kaple Nejsvětějšího Srdce Páně v Ježkovicích</t>
  </si>
  <si>
    <t>Záchrana zvoničky v obci Buková</t>
  </si>
  <si>
    <t>Výměna oken v kostele sv. Cyrila a Metoděje ve Vysočanech</t>
  </si>
  <si>
    <t>Stálá expozice historie Podomí a jeho významných rodáků</t>
  </si>
  <si>
    <t>Půjčovna sportovních potřeb v Protivanově</t>
  </si>
  <si>
    <t>Nákup strojů a modernizace truhlářské výroby</t>
  </si>
  <si>
    <t>Rekonstrukce památníků na ŠLP Křtiny</t>
  </si>
  <si>
    <t>Rozhledna ve Spešově</t>
  </si>
  <si>
    <t>Úprava podlahového skladu zrnin na aktivní větrání s příjezdovými rošty</t>
  </si>
  <si>
    <t>Pastevní areál pro pštrosí farmu</t>
  </si>
  <si>
    <t>Buková</t>
  </si>
  <si>
    <t>Vysočany - Molemburk</t>
  </si>
  <si>
    <t>Křtiny, Habrůvka, Olomučany, Březina</t>
  </si>
  <si>
    <t>Petrovice</t>
  </si>
  <si>
    <t>Krásensko - dostavba sila</t>
  </si>
  <si>
    <t>Římskokatolická farnost Babice nad Svitavou</t>
  </si>
  <si>
    <t>Římskokatolická farnost Rozstání</t>
  </si>
  <si>
    <t>OBEC BOŘITOV</t>
  </si>
  <si>
    <t>Josef Rybář</t>
  </si>
  <si>
    <t>Kateřina Kuncová</t>
  </si>
  <si>
    <t>Přírodní Areál Velká Dohoda, s.r.o.</t>
  </si>
  <si>
    <t>Hraběnka, spol. s r. o.</t>
  </si>
  <si>
    <t>Ing. Tomáš Bedáň</t>
  </si>
  <si>
    <t>WORKSTEEL, s.r.o.</t>
  </si>
  <si>
    <t>Jiří Koutný</t>
  </si>
  <si>
    <t>Mlékárna Otinoves s.r.o.</t>
  </si>
  <si>
    <t>KOJÁL Krásensko, družstvo</t>
  </si>
  <si>
    <t>Obec Drnovice</t>
  </si>
  <si>
    <t>OBEC ŠOŠŮVKA</t>
  </si>
  <si>
    <t>Ochoszká chasa, o.s.</t>
  </si>
  <si>
    <t>Základní škola Protivanov</t>
  </si>
  <si>
    <t>Tělocvičná jednota Sokol Podomí</t>
  </si>
  <si>
    <t>Šemík - Sdružení při Dětské jezdecké škole</t>
  </si>
  <si>
    <t>ZEMSPOL a.s. Sloup</t>
  </si>
  <si>
    <t>ZEPO Bořitov, družstvo</t>
  </si>
  <si>
    <t>Nákup zemědělské techniky</t>
  </si>
  <si>
    <t>Žací mačkač s kondicionérem</t>
  </si>
  <si>
    <t>Rekonstrukce dojírny</t>
  </si>
  <si>
    <t>Rekonstrukce víceúčelového hřiště v Podomí</t>
  </si>
  <si>
    <t>Rekonstrukce oken v tělocvičně základní školy Protivanov</t>
  </si>
  <si>
    <t>Obnova ochozských krojů</t>
  </si>
  <si>
    <t>Zateplení a výměna klempířských prvků na budově mateřské školy v Šošůvce</t>
  </si>
  <si>
    <t>Rekonstrukce jeviště v kulturním domě</t>
  </si>
  <si>
    <t>Výrobna krmných směsí Krásensko</t>
  </si>
  <si>
    <t>Modernizace syrovátkového hospodářství včetně manipulačních ploch a pohonů výrobníků na mléko</t>
  </si>
  <si>
    <t>Vybavení a rekonstrukce truhlářské dílny</t>
  </si>
  <si>
    <t>Nákup vysokozdvižkého vozíku z důvodu rozvoje mikropodniku v oblasti výroby</t>
  </si>
  <si>
    <t>Modernizace provozu autoservisu</t>
  </si>
  <si>
    <t>Sportovní ubytování pod Macochou</t>
  </si>
  <si>
    <t>Dětské lanové centrum a lanovka Velká dohoda</t>
  </si>
  <si>
    <t>Rekonstrukce koupaliště Spešov</t>
  </si>
  <si>
    <t>Půjčovna elektrokol</t>
  </si>
  <si>
    <t>Rekonstrukce vytápění na faře v Protivanově</t>
  </si>
  <si>
    <t>Restaurování pískovcových soch v Bořitově</t>
  </si>
  <si>
    <t>Restaurování dveří kostela sv. Michaela v Rozstání</t>
  </si>
  <si>
    <t>Restaurování oltáře a příslušenství hlavního oltáře v kostele v Babicích nad Svitavou</t>
  </si>
  <si>
    <t>Niva</t>
  </si>
  <si>
    <t>Drnovice</t>
  </si>
  <si>
    <t>Ochoz u Brna</t>
  </si>
  <si>
    <t>Žďár</t>
  </si>
  <si>
    <t>Stavební úpravy požární zbrojnice v obci Luleč, vestavba společenské místnosti ve 2. NP</t>
  </si>
  <si>
    <t>Pořízení plastových oken v sokolovně v obci Rozstání</t>
  </si>
  <si>
    <t>Fitness pro život</t>
  </si>
  <si>
    <t>Obecní dům Nové Sady – hvězda pro budoucnost</t>
  </si>
  <si>
    <t>Oprava laviček a fotbalových branek</t>
  </si>
  <si>
    <t>TĚLOCVIČNÁ JEDNOTA SOKOL ROZSTÁNÍ</t>
  </si>
  <si>
    <t>AGRIS Jedovnice s.r.o.</t>
  </si>
  <si>
    <t>Šemík ‐ Sdružení při Dětské jezdecké škole</t>
  </si>
  <si>
    <t>Včela lidem</t>
  </si>
  <si>
    <t>MĚSTO RÁJEC‐JESTŘEBÍ</t>
  </si>
  <si>
    <t>Římskokatolická farnost Drahany</t>
  </si>
  <si>
    <t>MĚSTO BLANSKO</t>
  </si>
  <si>
    <t>Náboženská obec církve československé husitské v Blansku</t>
  </si>
  <si>
    <t>OBEC SENETÁŘOV</t>
  </si>
  <si>
    <t>Ing. Anežka Štelclová</t>
  </si>
  <si>
    <t>Miroslav Rech</t>
  </si>
  <si>
    <t>Hraběnka, spol. s r.o.</t>
  </si>
  <si>
    <t>MĚSTYS OSTROV U MACOCHY</t>
  </si>
  <si>
    <t>Robert Bedáň</t>
  </si>
  <si>
    <t>WORKSTEEL s.r.o.</t>
  </si>
  <si>
    <t>Tomáš Blažek</t>
  </si>
  <si>
    <t>Ing. Jan Škvařil</t>
  </si>
  <si>
    <t>Jana Fajstlová</t>
  </si>
  <si>
    <t>Antonín Pařil</t>
  </si>
  <si>
    <t>AGRO Rozstání, družstvo</t>
  </si>
  <si>
    <t>Jezdecká stezka Moravským krasem</t>
  </si>
  <si>
    <t>Muzeum včelařství Moravského krasu</t>
  </si>
  <si>
    <t>Restaurování sochy sv. Floriána v Rájci‐Jestřebí</t>
  </si>
  <si>
    <t>Rekonstrukce fary v Drahanech</t>
  </si>
  <si>
    <t>Rekonstrukce Kapličky Panny Marie ve Křtinách</t>
  </si>
  <si>
    <t>Obnova historických litinových soch</t>
  </si>
  <si>
    <t>Replika venkovní pícky se sušárnou na ovoce</t>
  </si>
  <si>
    <t>Obnova kříže z roku 1846</t>
  </si>
  <si>
    <t>Wellness centrum v Olomučanech</t>
  </si>
  <si>
    <t>Rekonstrukce oken a vstupních dveří turistické ubytovny</t>
  </si>
  <si>
    <t>Úschovna a půjčovna sportovních potřeb</t>
  </si>
  <si>
    <t>Rekonstrukce apartmánu a rozšíření služeb o základní wellness</t>
  </si>
  <si>
    <t>Ostrov u Macochy ‐ odpočinková místa v lesích</t>
  </si>
  <si>
    <t>Informační a odpočinkové místo ‐ obecní les Řícmanice</t>
  </si>
  <si>
    <t>Turistická cesta k rozhledně ve Spešově</t>
  </si>
  <si>
    <t>Modernizace autoservisu a pneuservisu</t>
  </si>
  <si>
    <t>Nákup svařovacího stolu</t>
  </si>
  <si>
    <t>Pořízení stavební techniky pro účely demoličních a stavebních prací</t>
  </si>
  <si>
    <t>Pořízení shrnovače píce</t>
  </si>
  <si>
    <t>Nákup svinovacího lisu</t>
  </si>
  <si>
    <t>Pořízení samonakládacího krmného vozu</t>
  </si>
  <si>
    <t>Nákup plně vybavených bud pro telata</t>
  </si>
  <si>
    <t>Traktorový návěs a mostová váha</t>
  </si>
  <si>
    <t>01589342</t>
  </si>
  <si>
    <t>00280836</t>
  </si>
  <si>
    <t>00279943</t>
  </si>
  <si>
    <t>45658889</t>
  </si>
  <si>
    <t>00637203</t>
  </si>
  <si>
    <t>00368709</t>
  </si>
  <si>
    <t>25319931</t>
  </si>
  <si>
    <t>00636690</t>
  </si>
  <si>
    <t>74877500</t>
  </si>
  <si>
    <t>62136691</t>
  </si>
  <si>
    <t>28317955</t>
  </si>
  <si>
    <t>00280780</t>
  </si>
  <si>
    <t>01277910</t>
  </si>
  <si>
    <t>29263166</t>
  </si>
  <si>
    <t>75902664</t>
  </si>
  <si>
    <t>48910317</t>
  </si>
  <si>
    <t>16339509</t>
  </si>
  <si>
    <t>72021471</t>
  </si>
  <si>
    <t>49445014</t>
  </si>
  <si>
    <t>60731991</t>
  </si>
  <si>
    <t>00141739</t>
  </si>
  <si>
    <t>Bílovice nad Svitavou, Řícmanice</t>
  </si>
  <si>
    <t>Vavřinec</t>
  </si>
  <si>
    <t>Blansko</t>
  </si>
  <si>
    <t>Pavel Nejedlý</t>
  </si>
  <si>
    <t>BOVINEX, s.r.o.</t>
  </si>
  <si>
    <t>Městys Jedovnice</t>
  </si>
  <si>
    <t>ZERA Rájec a.s.</t>
  </si>
  <si>
    <t>Marian Bischof</t>
  </si>
  <si>
    <t>Jakub Bobek</t>
  </si>
  <si>
    <t>Modernizace kovoobráběcí dílny</t>
  </si>
  <si>
    <t>Porážka krůt</t>
  </si>
  <si>
    <t>Posílení rekreačních funkcí lesů v Jedovnicích</t>
  </si>
  <si>
    <t>Nákup shrnovače píce</t>
  </si>
  <si>
    <t>Pořízení čelního nakladače na traktor</t>
  </si>
  <si>
    <t>Pořízení GPS navigace s příslušenstvím</t>
  </si>
  <si>
    <t>Nákup čelního nakladače na traktor s příslušenstvím</t>
  </si>
  <si>
    <t>Vybavení přípravny krmiv na rodinné farmě</t>
  </si>
  <si>
    <t>Univerzální podvozek</t>
  </si>
  <si>
    <t>Pořízení automatu na prodej čerstvého mléka</t>
  </si>
  <si>
    <t>Kulířov</t>
  </si>
  <si>
    <t>71780106</t>
  </si>
  <si>
    <t>60697733</t>
  </si>
  <si>
    <t>00280283</t>
  </si>
  <si>
    <t>25564854</t>
  </si>
  <si>
    <t>65337361</t>
  </si>
  <si>
    <t>75055031</t>
  </si>
  <si>
    <t>25570480</t>
  </si>
  <si>
    <t>Rekonstrukce stávajícího objektu na sklad obalového materiálu</t>
  </si>
  <si>
    <t>Tepelná izolace stropu úřadu městyse Drahany</t>
  </si>
  <si>
    <t>Vybavení pro spolkové aktivity ve Křtinách</t>
  </si>
  <si>
    <t>Koupaliště v Řícmanicích – koupaliště pro všechny generace</t>
  </si>
  <si>
    <t>Nová knihovna Veselice-Centrum reg. liter. a výstav</t>
  </si>
  <si>
    <t>Po stopách starých ovocných stromů</t>
  </si>
  <si>
    <t>Za pověstmi Drahanské vrchoviny</t>
  </si>
  <si>
    <t>Studnice – kulturní a sportovní areál</t>
  </si>
  <si>
    <t>Sportovně-rekreační areál v Protivanově</t>
  </si>
  <si>
    <t>Multifunkční obecní dům ve Spešově</t>
  </si>
  <si>
    <t>Sad pod lipou – zázemí a občerstvení nejenom pro Rudici</t>
  </si>
  <si>
    <t>Modernizace faremní mlékárny – výrobny regionálních produktů</t>
  </si>
  <si>
    <t>Městys Sloup v Moravském krasu</t>
  </si>
  <si>
    <t>Sdružení přátel Pivovaru Černá Hora</t>
  </si>
  <si>
    <t>Ing. Anežka Štelclová, Vilémovice 144</t>
  </si>
  <si>
    <t>Rekonstrukce střechy památného objektu Rychta Krásensko</t>
  </si>
  <si>
    <t>Na kole nebo pěšky? Co zkusit třeba koloběžky!</t>
  </si>
  <si>
    <t>Vybudování odstavného parkoviště U Buku pro návštěvníky lesa</t>
  </si>
  <si>
    <t>Stavební úpravy krovu a zastřešení kaple Malé Hradisko</t>
  </si>
  <si>
    <t>Posílení rekreační funkce v oblastí Proklestu na ŠLP Křtiny</t>
  </si>
  <si>
    <t>Pořízení technologií k zajištění sledovatelnosti výroby a manipulační techniky</t>
  </si>
  <si>
    <t>Sportovní klub Bahna Spešov</t>
  </si>
  <si>
    <t>Občanské sdružení Studánky</t>
  </si>
  <si>
    <t>Mlékárna Otinoves, s. r. o.</t>
  </si>
  <si>
    <t>Restaurování movité památky "nástavce ikonostasu" součást dřevěného kostelíku v Blansku</t>
  </si>
  <si>
    <t>Restaurování zvonu ‐ obnova místní tradice vyzvánění symbolizující historický odkaz minulosti</t>
  </si>
  <si>
    <t>Rekonstrukce a modernizace sociálního zařízení a výměna oken na pokojích penzionu U Hraběnky</t>
  </si>
  <si>
    <t>výzva</t>
  </si>
  <si>
    <t>CELKEM</t>
  </si>
  <si>
    <t>00291927</t>
  </si>
  <si>
    <t>00280097</t>
  </si>
  <si>
    <t>00288454</t>
  </si>
  <si>
    <t>00288675</t>
  </si>
  <si>
    <t>00280763</t>
  </si>
  <si>
    <t>00280551</t>
  </si>
  <si>
    <t>00288098</t>
  </si>
  <si>
    <t>00280 429</t>
  </si>
  <si>
    <t>00280895</t>
  </si>
  <si>
    <t>00292249</t>
  </si>
  <si>
    <t>00291731</t>
  </si>
  <si>
    <t>2 - Příležitost pro dědictví</t>
  </si>
  <si>
    <t>3 - Příležitost pro poznání</t>
  </si>
  <si>
    <t>5 - Příležitost pro podnikání</t>
  </si>
  <si>
    <t>6 - Příležitost pro místní produkty</t>
  </si>
  <si>
    <t>7 - Příležitost pro všechny generace</t>
  </si>
  <si>
    <t>8 - Příležitost pro lesy</t>
  </si>
  <si>
    <t>9 - Příležitost pro farmáře</t>
  </si>
  <si>
    <t>4 - Příležitost pro krajinu</t>
  </si>
  <si>
    <t>1 - Příležitost pro objevy</t>
  </si>
  <si>
    <t>Rekonstrukce Kapličky v Ruprechtově</t>
  </si>
  <si>
    <t>Fiche 1</t>
  </si>
  <si>
    <t>Fiche 2</t>
  </si>
  <si>
    <t>Fiche 3</t>
  </si>
  <si>
    <t>Rekonstrukce a modernizace kotelny penzionu u Hraběnky</t>
  </si>
  <si>
    <t>Fiche 4</t>
  </si>
  <si>
    <t>Fiche 5</t>
  </si>
  <si>
    <t>Fiche 6</t>
  </si>
  <si>
    <t>Fiche 7</t>
  </si>
  <si>
    <t>Rozvoj sportovního a kulturního vyžití v obci Olšany a okolí</t>
  </si>
  <si>
    <t>Zázemí pro lesní klub Řícmanice</t>
  </si>
  <si>
    <t>Fiche 8</t>
  </si>
  <si>
    <t>Fiche 9</t>
  </si>
  <si>
    <t>Rekonstrukce kaple sv. Rodiny v Černé Hoře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</si>
</sst>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Verdana"/>
      <family val="2"/>
    </font>
    <font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39" applyNumberFormat="1" applyFont="1" applyBorder="1" applyAlignment="1">
      <alignment vertical="center" wrapText="1"/>
    </xf>
    <xf numFmtId="164" fontId="5" fillId="0" borderId="0" xfId="39" applyNumberFormat="1" applyFont="1" applyBorder="1" applyAlignment="1">
      <alignment vertical="center" wrapText="1"/>
    </xf>
    <xf numFmtId="0" fontId="26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6" fillId="6" borderId="0" xfId="0" applyFont="1" applyFill="1" applyBorder="1" applyAlignment="1">
      <alignment horizontal="left" vertical="center" wrapText="1"/>
    </xf>
    <xf numFmtId="49" fontId="26" fillId="7" borderId="0" xfId="0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left" vertical="center" wrapText="1"/>
    </xf>
    <xf numFmtId="164" fontId="26" fillId="7" borderId="0" xfId="39" applyNumberFormat="1" applyFont="1" applyFill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 wrapText="1"/>
    </xf>
    <xf numFmtId="164" fontId="8" fillId="7" borderId="0" xfId="0" applyNumberFormat="1" applyFont="1" applyFill="1" applyBorder="1" applyAlignment="1">
      <alignment horizontal="right" vertical="center" wrapText="1"/>
    </xf>
    <xf numFmtId="0" fontId="8" fillId="7" borderId="0" xfId="0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26" fillId="7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26" fillId="7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8" fillId="7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6" fillId="7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64" fontId="0" fillId="0" borderId="0" xfId="0" applyNumberFormat="1" applyFont="1" applyBorder="1" applyAlignment="1">
      <alignment vertical="center"/>
    </xf>
    <xf numFmtId="164" fontId="26" fillId="7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0" fontId="26" fillId="7" borderId="0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49" fontId="26" fillId="6" borderId="0" xfId="0" applyNumberFormat="1" applyFont="1" applyFill="1" applyBorder="1" applyAlignment="1">
      <alignment vertical="center"/>
    </xf>
    <xf numFmtId="164" fontId="26" fillId="6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39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64" fontId="26" fillId="0" borderId="0" xfId="0" applyNumberFormat="1" applyFont="1" applyBorder="1" applyAlignment="1">
      <alignment vertical="center"/>
    </xf>
    <xf numFmtId="164" fontId="8" fillId="0" borderId="0" xfId="39" applyNumberFormat="1" applyFont="1" applyBorder="1" applyAlignment="1">
      <alignment vertical="center" wrapText="1"/>
    </xf>
    <xf numFmtId="0" fontId="26" fillId="0" borderId="0" xfId="0" applyNumberFormat="1" applyFont="1" applyBorder="1" applyAlignment="1">
      <alignment horizontal="right" wrapText="1"/>
    </xf>
    <xf numFmtId="0" fontId="26" fillId="0" borderId="0" xfId="0" applyFont="1" applyFill="1" applyBorder="1" applyAlignment="1">
      <alignment horizontal="left" vertical="center" wrapText="1"/>
    </xf>
    <xf numFmtId="164" fontId="26" fillId="0" borderId="0" xfId="39" applyNumberFormat="1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PageLayoutView="0" workbookViewId="0" topLeftCell="C1">
      <pane ySplit="1" topLeftCell="A62" activePane="bottomLeft" state="frozen"/>
      <selection pane="topLeft" activeCell="A1" sqref="A1"/>
      <selection pane="bottomLeft" activeCell="H84" sqref="H84"/>
    </sheetView>
  </sheetViews>
  <sheetFormatPr defaultColWidth="9.140625" defaultRowHeight="15"/>
  <cols>
    <col min="1" max="1" width="5.57421875" style="11" customWidth="1"/>
    <col min="2" max="2" width="88.421875" style="11" customWidth="1"/>
    <col min="3" max="3" width="69.00390625" style="11" customWidth="1"/>
    <col min="4" max="4" width="14.421875" style="36" customWidth="1"/>
    <col min="5" max="5" width="25.28125" style="11" customWidth="1"/>
    <col min="6" max="6" width="24.8515625" style="13" customWidth="1"/>
    <col min="7" max="7" width="25.00390625" style="13" customWidth="1"/>
    <col min="8" max="8" width="23.00390625" style="13" customWidth="1"/>
    <col min="9" max="9" width="33.57421875" style="61" customWidth="1"/>
    <col min="10" max="16384" width="9.140625" style="11" customWidth="1"/>
  </cols>
  <sheetData>
    <row r="1" spans="1:9" ht="47.25">
      <c r="A1" s="11" t="s">
        <v>365</v>
      </c>
      <c r="B1" s="8" t="s">
        <v>0</v>
      </c>
      <c r="C1" s="8" t="s">
        <v>5</v>
      </c>
      <c r="D1" s="34" t="s">
        <v>4</v>
      </c>
      <c r="E1" s="8" t="s">
        <v>2</v>
      </c>
      <c r="F1" s="9" t="s">
        <v>1</v>
      </c>
      <c r="G1" s="10" t="s">
        <v>3</v>
      </c>
      <c r="H1" s="9" t="s">
        <v>6</v>
      </c>
      <c r="I1" s="59" t="s">
        <v>91</v>
      </c>
    </row>
    <row r="2" spans="2:9" ht="15.75">
      <c r="B2" s="64" t="s">
        <v>388</v>
      </c>
      <c r="C2" s="8"/>
      <c r="D2" s="34"/>
      <c r="E2" s="8"/>
      <c r="F2" s="9"/>
      <c r="G2" s="10"/>
      <c r="H2" s="9"/>
      <c r="I2" s="59"/>
    </row>
    <row r="3" spans="1:9" ht="15">
      <c r="A3" s="12">
        <v>1</v>
      </c>
      <c r="B3" s="4" t="s">
        <v>343</v>
      </c>
      <c r="C3" s="4" t="s">
        <v>359</v>
      </c>
      <c r="D3" s="28" t="s">
        <v>119</v>
      </c>
      <c r="E3" s="43" t="s">
        <v>120</v>
      </c>
      <c r="F3" s="44">
        <v>300000</v>
      </c>
      <c r="G3" s="44">
        <v>300000</v>
      </c>
      <c r="H3" s="44">
        <v>270000</v>
      </c>
      <c r="I3" s="62" t="s">
        <v>386</v>
      </c>
    </row>
    <row r="4" spans="1:9" ht="15">
      <c r="A4" s="12">
        <v>1</v>
      </c>
      <c r="B4" s="4" t="s">
        <v>344</v>
      </c>
      <c r="C4" s="4" t="s">
        <v>360</v>
      </c>
      <c r="D4" s="28">
        <v>26577283</v>
      </c>
      <c r="E4" s="43" t="s">
        <v>121</v>
      </c>
      <c r="F4" s="44">
        <v>170500</v>
      </c>
      <c r="G4" s="44">
        <v>170500</v>
      </c>
      <c r="H4" s="44">
        <v>153450</v>
      </c>
      <c r="I4" s="58" t="s">
        <v>386</v>
      </c>
    </row>
    <row r="5" spans="1:9" ht="15">
      <c r="A5" s="12">
        <v>1</v>
      </c>
      <c r="B5" s="4" t="s">
        <v>101</v>
      </c>
      <c r="C5" s="4" t="s">
        <v>102</v>
      </c>
      <c r="D5" s="28" t="s">
        <v>124</v>
      </c>
      <c r="E5" s="43" t="s">
        <v>125</v>
      </c>
      <c r="F5" s="44">
        <v>198000</v>
      </c>
      <c r="G5" s="44">
        <v>198000</v>
      </c>
      <c r="H5" s="44">
        <v>178200</v>
      </c>
      <c r="I5" s="62" t="s">
        <v>386</v>
      </c>
    </row>
    <row r="6" spans="1:9" ht="15">
      <c r="A6" s="12">
        <v>1</v>
      </c>
      <c r="B6" s="4" t="s">
        <v>107</v>
      </c>
      <c r="C6" s="4" t="s">
        <v>108</v>
      </c>
      <c r="D6" s="28">
        <v>25319931</v>
      </c>
      <c r="E6" s="43" t="s">
        <v>129</v>
      </c>
      <c r="F6" s="44">
        <v>353910</v>
      </c>
      <c r="G6" s="44">
        <v>306600</v>
      </c>
      <c r="H6" s="44">
        <v>275940</v>
      </c>
      <c r="I6" s="58" t="s">
        <v>386</v>
      </c>
    </row>
    <row r="7" spans="1:9" ht="15">
      <c r="A7" s="12">
        <v>5</v>
      </c>
      <c r="B7" s="37" t="s">
        <v>145</v>
      </c>
      <c r="C7" s="38" t="s">
        <v>153</v>
      </c>
      <c r="D7" s="28" t="s">
        <v>294</v>
      </c>
      <c r="E7" s="43" t="s">
        <v>159</v>
      </c>
      <c r="F7" s="44">
        <v>462000</v>
      </c>
      <c r="G7" s="44">
        <v>385000</v>
      </c>
      <c r="H7" s="44">
        <v>346500</v>
      </c>
      <c r="I7" s="62" t="s">
        <v>386</v>
      </c>
    </row>
    <row r="8" spans="1:9" ht="15">
      <c r="A8" s="12">
        <v>5</v>
      </c>
      <c r="B8" s="37" t="s">
        <v>146</v>
      </c>
      <c r="C8" s="37" t="s">
        <v>15</v>
      </c>
      <c r="D8" s="28" t="s">
        <v>64</v>
      </c>
      <c r="E8" s="43" t="s">
        <v>65</v>
      </c>
      <c r="F8" s="44">
        <v>437400</v>
      </c>
      <c r="G8" s="44">
        <v>364500</v>
      </c>
      <c r="H8" s="44">
        <v>328050</v>
      </c>
      <c r="I8" s="58" t="s">
        <v>386</v>
      </c>
    </row>
    <row r="9" spans="1:9" ht="48" customHeight="1">
      <c r="A9" s="12">
        <v>5</v>
      </c>
      <c r="B9" s="37" t="s">
        <v>147</v>
      </c>
      <c r="C9" s="38" t="s">
        <v>154</v>
      </c>
      <c r="D9" s="28">
        <v>45659648</v>
      </c>
      <c r="E9" s="32" t="s">
        <v>160</v>
      </c>
      <c r="F9" s="44">
        <v>499800</v>
      </c>
      <c r="G9" s="44">
        <v>499800</v>
      </c>
      <c r="H9" s="44">
        <v>449820</v>
      </c>
      <c r="I9" s="57" t="s">
        <v>386</v>
      </c>
    </row>
    <row r="10" spans="1:9" ht="15">
      <c r="A10" s="12">
        <v>5</v>
      </c>
      <c r="B10" s="37" t="s">
        <v>148</v>
      </c>
      <c r="C10" s="38" t="s">
        <v>155</v>
      </c>
      <c r="D10" s="28" t="s">
        <v>294</v>
      </c>
      <c r="E10" s="43" t="s">
        <v>161</v>
      </c>
      <c r="F10" s="44">
        <v>354000</v>
      </c>
      <c r="G10" s="44">
        <v>295000</v>
      </c>
      <c r="H10" s="44">
        <v>265500</v>
      </c>
      <c r="I10" s="58" t="s">
        <v>386</v>
      </c>
    </row>
    <row r="11" spans="1:9" ht="15" customHeight="1">
      <c r="A11" s="12">
        <v>9</v>
      </c>
      <c r="B11" s="37" t="s">
        <v>267</v>
      </c>
      <c r="C11" s="37" t="s">
        <v>249</v>
      </c>
      <c r="D11" s="14">
        <v>70418489</v>
      </c>
      <c r="E11" s="30" t="s">
        <v>311</v>
      </c>
      <c r="F11" s="44">
        <v>195000</v>
      </c>
      <c r="G11" s="44">
        <v>195000</v>
      </c>
      <c r="H11" s="16">
        <v>175500</v>
      </c>
      <c r="I11" s="62" t="s">
        <v>386</v>
      </c>
    </row>
    <row r="12" spans="1:9" ht="15">
      <c r="A12" s="18"/>
      <c r="B12" s="39" t="s">
        <v>366</v>
      </c>
      <c r="C12" s="39"/>
      <c r="D12" s="22"/>
      <c r="E12" s="31"/>
      <c r="F12" s="45">
        <f>SUM(F3:F11)</f>
        <v>2970610</v>
      </c>
      <c r="G12" s="45">
        <f>SUM(G3:G11)</f>
        <v>2714400</v>
      </c>
      <c r="H12" s="24">
        <f>SUM(H3:H11)</f>
        <v>2442960</v>
      </c>
      <c r="I12" s="63"/>
    </row>
    <row r="13" spans="1:9" s="2" customFormat="1" ht="15">
      <c r="A13" s="65"/>
      <c r="B13" s="66" t="s">
        <v>389</v>
      </c>
      <c r="C13" s="66"/>
      <c r="D13" s="67"/>
      <c r="E13" s="68"/>
      <c r="F13" s="69"/>
      <c r="G13" s="69"/>
      <c r="H13" s="70"/>
      <c r="I13" s="71"/>
    </row>
    <row r="14" spans="1:9" ht="15">
      <c r="A14" s="12">
        <v>3</v>
      </c>
      <c r="B14" s="37" t="s">
        <v>132</v>
      </c>
      <c r="C14" s="38" t="s">
        <v>351</v>
      </c>
      <c r="D14" s="28">
        <v>22816348</v>
      </c>
      <c r="E14" s="43" t="s">
        <v>137</v>
      </c>
      <c r="F14" s="44">
        <v>1874960</v>
      </c>
      <c r="G14" s="44">
        <v>1874960</v>
      </c>
      <c r="H14" s="44">
        <v>1687464</v>
      </c>
      <c r="I14" s="58" t="s">
        <v>378</v>
      </c>
    </row>
    <row r="15" spans="1:9" ht="15">
      <c r="A15" s="12">
        <v>3</v>
      </c>
      <c r="B15" s="38" t="s">
        <v>353</v>
      </c>
      <c r="C15" s="38" t="s">
        <v>134</v>
      </c>
      <c r="D15" s="28" t="s">
        <v>367</v>
      </c>
      <c r="E15" s="43" t="s">
        <v>138</v>
      </c>
      <c r="F15" s="44">
        <v>1399024</v>
      </c>
      <c r="G15" s="44">
        <v>1165853</v>
      </c>
      <c r="H15" s="44">
        <v>1049267</v>
      </c>
      <c r="I15" s="58" t="s">
        <v>378</v>
      </c>
    </row>
    <row r="16" spans="1:9" ht="15">
      <c r="A16" s="12">
        <v>4</v>
      </c>
      <c r="B16" s="37" t="s">
        <v>387</v>
      </c>
      <c r="C16" s="38" t="s">
        <v>42</v>
      </c>
      <c r="D16" s="28" t="s">
        <v>77</v>
      </c>
      <c r="E16" s="43" t="s">
        <v>78</v>
      </c>
      <c r="F16" s="44">
        <v>442149</v>
      </c>
      <c r="G16" s="44">
        <v>368458</v>
      </c>
      <c r="H16" s="44">
        <v>331612</v>
      </c>
      <c r="I16" s="58" t="s">
        <v>378</v>
      </c>
    </row>
    <row r="17" spans="1:9" ht="15">
      <c r="A17" s="12">
        <v>4</v>
      </c>
      <c r="B17" s="37" t="s">
        <v>400</v>
      </c>
      <c r="C17" s="37" t="s">
        <v>139</v>
      </c>
      <c r="D17" s="28" t="s">
        <v>368</v>
      </c>
      <c r="E17" s="43" t="s">
        <v>137</v>
      </c>
      <c r="F17" s="44">
        <v>1874960</v>
      </c>
      <c r="G17" s="44">
        <v>1874960</v>
      </c>
      <c r="H17" s="44">
        <v>1687464</v>
      </c>
      <c r="I17" s="58" t="s">
        <v>378</v>
      </c>
    </row>
    <row r="18" spans="1:9" ht="15">
      <c r="A18" s="12">
        <v>4</v>
      </c>
      <c r="B18" s="38" t="s">
        <v>356</v>
      </c>
      <c r="C18" s="38" t="s">
        <v>140</v>
      </c>
      <c r="D18" s="28" t="s">
        <v>369</v>
      </c>
      <c r="E18" s="43" t="s">
        <v>143</v>
      </c>
      <c r="F18" s="44">
        <v>472981</v>
      </c>
      <c r="G18" s="44">
        <v>394151</v>
      </c>
      <c r="H18" s="44">
        <v>354735</v>
      </c>
      <c r="I18" s="58" t="s">
        <v>378</v>
      </c>
    </row>
    <row r="19" spans="1:9" ht="15">
      <c r="A19" s="12">
        <v>6</v>
      </c>
      <c r="B19" s="37" t="s">
        <v>175</v>
      </c>
      <c r="C19" s="37" t="s">
        <v>163</v>
      </c>
      <c r="D19" s="28">
        <v>64446701</v>
      </c>
      <c r="E19" s="43" t="s">
        <v>121</v>
      </c>
      <c r="F19" s="44">
        <v>1102021</v>
      </c>
      <c r="G19" s="44">
        <v>1102021</v>
      </c>
      <c r="H19" s="44">
        <v>991818</v>
      </c>
      <c r="I19" s="58" t="s">
        <v>378</v>
      </c>
    </row>
    <row r="20" spans="1:9" ht="15">
      <c r="A20" s="12">
        <v>6</v>
      </c>
      <c r="B20" s="37" t="s">
        <v>176</v>
      </c>
      <c r="C20" s="37" t="s">
        <v>97</v>
      </c>
      <c r="D20" s="28" t="s">
        <v>370</v>
      </c>
      <c r="E20" s="43" t="s">
        <v>85</v>
      </c>
      <c r="F20" s="44">
        <v>252840</v>
      </c>
      <c r="G20" s="44">
        <v>210700</v>
      </c>
      <c r="H20" s="44">
        <v>189630</v>
      </c>
      <c r="I20" s="58" t="s">
        <v>378</v>
      </c>
    </row>
    <row r="21" spans="1:9" ht="15">
      <c r="A21" s="12">
        <v>6</v>
      </c>
      <c r="B21" s="37" t="s">
        <v>177</v>
      </c>
      <c r="C21" s="37" t="s">
        <v>164</v>
      </c>
      <c r="D21" s="28">
        <v>64446719</v>
      </c>
      <c r="E21" s="43" t="s">
        <v>138</v>
      </c>
      <c r="F21" s="44">
        <v>258000</v>
      </c>
      <c r="G21" s="44">
        <v>258000</v>
      </c>
      <c r="H21" s="44">
        <v>232200</v>
      </c>
      <c r="I21" s="58" t="s">
        <v>378</v>
      </c>
    </row>
    <row r="22" spans="1:9" ht="15">
      <c r="A22" s="12">
        <v>6</v>
      </c>
      <c r="B22" s="37" t="s">
        <v>178</v>
      </c>
      <c r="C22" s="37" t="s">
        <v>165</v>
      </c>
      <c r="D22" s="28">
        <v>65336356</v>
      </c>
      <c r="E22" s="43" t="s">
        <v>159</v>
      </c>
      <c r="F22" s="44">
        <v>390000</v>
      </c>
      <c r="G22" s="44">
        <v>390000</v>
      </c>
      <c r="H22" s="44">
        <v>351000</v>
      </c>
      <c r="I22" s="58" t="s">
        <v>378</v>
      </c>
    </row>
    <row r="23" spans="1:9" ht="15">
      <c r="A23" s="12">
        <v>6</v>
      </c>
      <c r="B23" s="37" t="s">
        <v>179</v>
      </c>
      <c r="C23" s="37" t="s">
        <v>166</v>
      </c>
      <c r="D23" s="28" t="s">
        <v>371</v>
      </c>
      <c r="E23" s="43" t="s">
        <v>129</v>
      </c>
      <c r="F23" s="44">
        <v>240000</v>
      </c>
      <c r="G23" s="44">
        <v>200000</v>
      </c>
      <c r="H23" s="44">
        <v>180000</v>
      </c>
      <c r="I23" s="58" t="s">
        <v>378</v>
      </c>
    </row>
    <row r="24" spans="1:9" ht="15">
      <c r="A24" s="12">
        <v>6</v>
      </c>
      <c r="B24" s="37" t="s">
        <v>180</v>
      </c>
      <c r="C24" s="37" t="s">
        <v>167</v>
      </c>
      <c r="D24" s="28">
        <v>65763050</v>
      </c>
      <c r="E24" s="43" t="s">
        <v>85</v>
      </c>
      <c r="F24" s="44">
        <v>499984</v>
      </c>
      <c r="G24" s="44">
        <v>499984</v>
      </c>
      <c r="H24" s="44">
        <v>449985</v>
      </c>
      <c r="I24" s="58" t="s">
        <v>378</v>
      </c>
    </row>
    <row r="25" spans="1:9" ht="15">
      <c r="A25" s="12">
        <v>6</v>
      </c>
      <c r="B25" s="37" t="s">
        <v>181</v>
      </c>
      <c r="C25" s="37" t="s">
        <v>168</v>
      </c>
      <c r="D25" s="28" t="s">
        <v>372</v>
      </c>
      <c r="E25" s="43" t="s">
        <v>74</v>
      </c>
      <c r="F25" s="44">
        <v>348700</v>
      </c>
      <c r="G25" s="44">
        <v>317000</v>
      </c>
      <c r="H25" s="44">
        <v>285300</v>
      </c>
      <c r="I25" s="58" t="s">
        <v>378</v>
      </c>
    </row>
    <row r="26" spans="1:9" ht="15">
      <c r="A26" s="12">
        <v>6</v>
      </c>
      <c r="B26" s="37" t="s">
        <v>182</v>
      </c>
      <c r="C26" s="37" t="s">
        <v>169</v>
      </c>
      <c r="D26" s="28">
        <v>61729833</v>
      </c>
      <c r="E26" s="43" t="s">
        <v>65</v>
      </c>
      <c r="F26" s="44">
        <v>498000</v>
      </c>
      <c r="G26" s="44">
        <v>498000</v>
      </c>
      <c r="H26" s="44">
        <v>448200</v>
      </c>
      <c r="I26" s="58" t="s">
        <v>378</v>
      </c>
    </row>
    <row r="27" spans="1:9" ht="15">
      <c r="A27" s="12">
        <v>6</v>
      </c>
      <c r="B27" s="37" t="s">
        <v>183</v>
      </c>
      <c r="C27" s="37" t="s">
        <v>170</v>
      </c>
      <c r="D27" s="28" t="s">
        <v>373</v>
      </c>
      <c r="E27" s="43" t="s">
        <v>192</v>
      </c>
      <c r="F27" s="44">
        <v>329041</v>
      </c>
      <c r="G27" s="44">
        <v>262833</v>
      </c>
      <c r="H27" s="44">
        <v>236549</v>
      </c>
      <c r="I27" s="58" t="s">
        <v>378</v>
      </c>
    </row>
    <row r="28" spans="1:9" ht="15">
      <c r="A28" s="12">
        <v>6</v>
      </c>
      <c r="B28" s="37" t="s">
        <v>184</v>
      </c>
      <c r="C28" s="37" t="s">
        <v>171</v>
      </c>
      <c r="D28" s="28">
        <v>65336364</v>
      </c>
      <c r="E28" s="43" t="s">
        <v>193</v>
      </c>
      <c r="F28" s="44">
        <v>488146</v>
      </c>
      <c r="G28" s="44">
        <v>488146</v>
      </c>
      <c r="H28" s="44">
        <v>439331</v>
      </c>
      <c r="I28" s="58" t="s">
        <v>378</v>
      </c>
    </row>
    <row r="29" spans="1:9" ht="15">
      <c r="A29" s="12">
        <v>6</v>
      </c>
      <c r="B29" s="37" t="s">
        <v>185</v>
      </c>
      <c r="C29" s="37" t="s">
        <v>172</v>
      </c>
      <c r="D29" s="28" t="s">
        <v>295</v>
      </c>
      <c r="E29" s="43" t="s">
        <v>69</v>
      </c>
      <c r="F29" s="44">
        <v>499000</v>
      </c>
      <c r="G29" s="44">
        <v>416000</v>
      </c>
      <c r="H29" s="44">
        <v>374400</v>
      </c>
      <c r="I29" s="58" t="s">
        <v>378</v>
      </c>
    </row>
    <row r="30" spans="1:9" ht="15">
      <c r="A30" s="12">
        <v>7</v>
      </c>
      <c r="B30" s="37" t="s">
        <v>237</v>
      </c>
      <c r="C30" s="37" t="s">
        <v>197</v>
      </c>
      <c r="D30" s="28">
        <v>65763921</v>
      </c>
      <c r="E30" s="43" t="s">
        <v>72</v>
      </c>
      <c r="F30" s="44">
        <v>338000</v>
      </c>
      <c r="G30" s="44">
        <v>338000</v>
      </c>
      <c r="H30" s="44">
        <v>304200</v>
      </c>
      <c r="I30" s="58" t="s">
        <v>378</v>
      </c>
    </row>
    <row r="31" spans="1:9" ht="15">
      <c r="A31" s="12">
        <v>7</v>
      </c>
      <c r="B31" s="37" t="s">
        <v>236</v>
      </c>
      <c r="C31" s="37" t="s">
        <v>198</v>
      </c>
      <c r="D31" s="28">
        <v>65841662</v>
      </c>
      <c r="E31" s="43" t="s">
        <v>83</v>
      </c>
      <c r="F31" s="44">
        <v>462240</v>
      </c>
      <c r="G31" s="44">
        <v>462240</v>
      </c>
      <c r="H31" s="44">
        <v>416016</v>
      </c>
      <c r="I31" s="58" t="s">
        <v>378</v>
      </c>
    </row>
    <row r="32" spans="1:9" ht="15">
      <c r="A32" s="12">
        <v>7</v>
      </c>
      <c r="B32" s="37" t="s">
        <v>235</v>
      </c>
      <c r="C32" s="37" t="s">
        <v>199</v>
      </c>
      <c r="D32" s="28" t="s">
        <v>117</v>
      </c>
      <c r="E32" s="43" t="s">
        <v>118</v>
      </c>
      <c r="F32" s="44">
        <v>122100</v>
      </c>
      <c r="G32" s="44">
        <v>122100</v>
      </c>
      <c r="H32" s="44">
        <v>109890</v>
      </c>
      <c r="I32" s="58" t="s">
        <v>378</v>
      </c>
    </row>
    <row r="33" spans="1:9" ht="15">
      <c r="A33" s="12">
        <v>7</v>
      </c>
      <c r="B33" s="37" t="s">
        <v>234</v>
      </c>
      <c r="C33" s="37" t="s">
        <v>167</v>
      </c>
      <c r="D33" s="28">
        <v>65763050</v>
      </c>
      <c r="E33" s="43" t="s">
        <v>85</v>
      </c>
      <c r="F33" s="44">
        <v>499111</v>
      </c>
      <c r="G33" s="44">
        <v>499111</v>
      </c>
      <c r="H33" s="44">
        <v>449199</v>
      </c>
      <c r="I33" s="58" t="s">
        <v>378</v>
      </c>
    </row>
    <row r="34" spans="1:9" ht="15">
      <c r="A34" s="12">
        <v>9</v>
      </c>
      <c r="B34" s="37" t="s">
        <v>268</v>
      </c>
      <c r="C34" s="37" t="s">
        <v>250</v>
      </c>
      <c r="D34" s="19" t="s">
        <v>290</v>
      </c>
      <c r="E34" s="32" t="s">
        <v>312</v>
      </c>
      <c r="F34" s="44">
        <v>499460</v>
      </c>
      <c r="G34" s="44">
        <v>499460</v>
      </c>
      <c r="H34" s="16">
        <v>449514</v>
      </c>
      <c r="I34" s="58" t="s">
        <v>378</v>
      </c>
    </row>
    <row r="35" spans="1:9" ht="15">
      <c r="A35" s="12">
        <v>9</v>
      </c>
      <c r="B35" s="37" t="s">
        <v>269</v>
      </c>
      <c r="C35" s="37" t="s">
        <v>251</v>
      </c>
      <c r="D35" s="19" t="s">
        <v>291</v>
      </c>
      <c r="E35" s="32" t="s">
        <v>144</v>
      </c>
      <c r="F35" s="44">
        <v>233530</v>
      </c>
      <c r="G35" s="44">
        <v>193000</v>
      </c>
      <c r="H35" s="16">
        <v>173700</v>
      </c>
      <c r="I35" s="58" t="s">
        <v>378</v>
      </c>
    </row>
    <row r="36" spans="1:9" ht="15">
      <c r="A36" s="12">
        <v>9</v>
      </c>
      <c r="B36" s="37" t="s">
        <v>270</v>
      </c>
      <c r="C36" s="37" t="s">
        <v>252</v>
      </c>
      <c r="D36" s="19">
        <v>65841654</v>
      </c>
      <c r="E36" s="32" t="s">
        <v>114</v>
      </c>
      <c r="F36" s="44">
        <v>497460</v>
      </c>
      <c r="G36" s="44">
        <v>497460</v>
      </c>
      <c r="H36" s="16">
        <v>447714</v>
      </c>
      <c r="I36" s="58" t="s">
        <v>378</v>
      </c>
    </row>
    <row r="37" spans="1:9" ht="15">
      <c r="A37" s="12">
        <v>9</v>
      </c>
      <c r="B37" s="37" t="s">
        <v>271</v>
      </c>
      <c r="C37" s="37" t="s">
        <v>23</v>
      </c>
      <c r="D37" s="19" t="s">
        <v>70</v>
      </c>
      <c r="E37" s="32" t="s">
        <v>71</v>
      </c>
      <c r="F37" s="44">
        <v>104907</v>
      </c>
      <c r="G37" s="44">
        <v>86700</v>
      </c>
      <c r="H37" s="16">
        <v>78030</v>
      </c>
      <c r="I37" s="58" t="s">
        <v>378</v>
      </c>
    </row>
    <row r="38" spans="1:9" ht="15">
      <c r="A38" s="12">
        <v>9</v>
      </c>
      <c r="B38" s="37" t="s">
        <v>272</v>
      </c>
      <c r="C38" s="37" t="s">
        <v>253</v>
      </c>
      <c r="D38" s="19" t="s">
        <v>292</v>
      </c>
      <c r="E38" s="32" t="s">
        <v>313</v>
      </c>
      <c r="F38" s="44">
        <v>487267</v>
      </c>
      <c r="G38" s="44">
        <v>402700</v>
      </c>
      <c r="H38" s="16">
        <v>362430</v>
      </c>
      <c r="I38" s="58" t="s">
        <v>378</v>
      </c>
    </row>
    <row r="39" spans="1:9" ht="15">
      <c r="A39" s="12">
        <v>9</v>
      </c>
      <c r="B39" s="38" t="s">
        <v>362</v>
      </c>
      <c r="C39" s="37" t="s">
        <v>254</v>
      </c>
      <c r="D39" s="19" t="s">
        <v>293</v>
      </c>
      <c r="E39" s="32" t="s">
        <v>313</v>
      </c>
      <c r="F39" s="44">
        <v>85000</v>
      </c>
      <c r="G39" s="44">
        <v>85000</v>
      </c>
      <c r="H39" s="16">
        <v>76500</v>
      </c>
      <c r="I39" s="58" t="s">
        <v>378</v>
      </c>
    </row>
    <row r="40" spans="1:9" ht="15">
      <c r="A40" s="12">
        <v>9</v>
      </c>
      <c r="B40" s="38" t="s">
        <v>363</v>
      </c>
      <c r="C40" s="37" t="s">
        <v>94</v>
      </c>
      <c r="D40" s="19" t="s">
        <v>115</v>
      </c>
      <c r="E40" s="32" t="s">
        <v>116</v>
      </c>
      <c r="F40" s="44">
        <v>135063</v>
      </c>
      <c r="G40" s="44">
        <v>111622</v>
      </c>
      <c r="H40" s="16">
        <v>100459</v>
      </c>
      <c r="I40" s="58" t="s">
        <v>378</v>
      </c>
    </row>
    <row r="41" spans="1:9" ht="15">
      <c r="A41" s="12">
        <v>9</v>
      </c>
      <c r="B41" s="37" t="s">
        <v>273</v>
      </c>
      <c r="C41" s="37" t="s">
        <v>255</v>
      </c>
      <c r="D41" s="19" t="s">
        <v>294</v>
      </c>
      <c r="E41" s="33" t="s">
        <v>161</v>
      </c>
      <c r="F41" s="44">
        <v>160325</v>
      </c>
      <c r="G41" s="44">
        <v>132500</v>
      </c>
      <c r="H41" s="16">
        <v>119250</v>
      </c>
      <c r="I41" s="58" t="s">
        <v>378</v>
      </c>
    </row>
    <row r="42" spans="1:9" ht="15">
      <c r="A42" s="12">
        <v>9</v>
      </c>
      <c r="B42" s="37" t="s">
        <v>274</v>
      </c>
      <c r="C42" s="37" t="s">
        <v>172</v>
      </c>
      <c r="D42" s="19" t="s">
        <v>295</v>
      </c>
      <c r="E42" s="32" t="s">
        <v>69</v>
      </c>
      <c r="F42" s="44">
        <v>67760</v>
      </c>
      <c r="G42" s="44">
        <v>56000</v>
      </c>
      <c r="H42" s="16">
        <v>50400</v>
      </c>
      <c r="I42" s="58" t="s">
        <v>378</v>
      </c>
    </row>
    <row r="43" spans="1:9" ht="15">
      <c r="A43" s="18"/>
      <c r="B43" s="39" t="s">
        <v>366</v>
      </c>
      <c r="C43" s="39"/>
      <c r="D43" s="22"/>
      <c r="E43" s="31"/>
      <c r="F43" s="45">
        <f>SUM(F14:F42)</f>
        <v>14662029</v>
      </c>
      <c r="G43" s="45">
        <f>SUM(G14:G42)</f>
        <v>13806959</v>
      </c>
      <c r="H43" s="45">
        <f>SUM(H14:H42)</f>
        <v>12426257</v>
      </c>
      <c r="I43" s="63"/>
    </row>
    <row r="44" spans="1:9" s="2" customFormat="1" ht="15">
      <c r="A44" s="65"/>
      <c r="B44" s="66" t="s">
        <v>390</v>
      </c>
      <c r="C44" s="66"/>
      <c r="D44" s="67"/>
      <c r="E44" s="68"/>
      <c r="F44" s="69"/>
      <c r="G44" s="69"/>
      <c r="H44" s="69"/>
      <c r="I44" s="71"/>
    </row>
    <row r="45" spans="1:9" ht="15">
      <c r="A45" s="12">
        <v>3</v>
      </c>
      <c r="B45" s="37" t="s">
        <v>131</v>
      </c>
      <c r="C45" s="37" t="s">
        <v>108</v>
      </c>
      <c r="D45" s="28">
        <v>25319931</v>
      </c>
      <c r="E45" s="43" t="s">
        <v>129</v>
      </c>
      <c r="F45" s="44">
        <v>1280772</v>
      </c>
      <c r="G45" s="44">
        <v>1067310</v>
      </c>
      <c r="H45" s="44">
        <v>640386</v>
      </c>
      <c r="I45" s="58" t="s">
        <v>379</v>
      </c>
    </row>
    <row r="46" spans="1:9" ht="15">
      <c r="A46" s="12">
        <v>3</v>
      </c>
      <c r="B46" s="37" t="s">
        <v>133</v>
      </c>
      <c r="C46" s="38" t="s">
        <v>352</v>
      </c>
      <c r="D46" s="28">
        <v>74877500</v>
      </c>
      <c r="E46" s="43" t="s">
        <v>128</v>
      </c>
      <c r="F46" s="44">
        <v>1841137</v>
      </c>
      <c r="G46" s="44">
        <v>1241892</v>
      </c>
      <c r="H46" s="44">
        <v>745135</v>
      </c>
      <c r="I46" s="58" t="s">
        <v>379</v>
      </c>
    </row>
    <row r="47" spans="1:9" ht="15">
      <c r="A47" s="12">
        <v>3</v>
      </c>
      <c r="B47" s="38" t="s">
        <v>354</v>
      </c>
      <c r="C47" s="38" t="s">
        <v>135</v>
      </c>
      <c r="D47" s="28">
        <v>65859669</v>
      </c>
      <c r="E47" s="43" t="s">
        <v>128</v>
      </c>
      <c r="F47" s="44">
        <v>291767</v>
      </c>
      <c r="G47" s="44">
        <v>251800</v>
      </c>
      <c r="H47" s="44">
        <v>151080</v>
      </c>
      <c r="I47" s="58" t="s">
        <v>379</v>
      </c>
    </row>
    <row r="48" spans="1:9" ht="15">
      <c r="A48" s="12">
        <v>4</v>
      </c>
      <c r="B48" s="37" t="s">
        <v>141</v>
      </c>
      <c r="C48" s="38" t="s">
        <v>142</v>
      </c>
      <c r="D48" s="28">
        <v>75560437</v>
      </c>
      <c r="E48" s="43" t="s">
        <v>144</v>
      </c>
      <c r="F48" s="44">
        <v>2029320</v>
      </c>
      <c r="G48" s="44">
        <v>1691100</v>
      </c>
      <c r="H48" s="44">
        <v>1014660</v>
      </c>
      <c r="I48" s="58" t="s">
        <v>379</v>
      </c>
    </row>
    <row r="49" spans="1:9" s="2" customFormat="1" ht="15">
      <c r="A49" s="5">
        <v>6</v>
      </c>
      <c r="B49" s="3" t="s">
        <v>173</v>
      </c>
      <c r="C49" s="3" t="s">
        <v>186</v>
      </c>
      <c r="D49" s="72">
        <v>25561201</v>
      </c>
      <c r="E49" s="46" t="s">
        <v>85</v>
      </c>
      <c r="F49" s="48">
        <v>423368</v>
      </c>
      <c r="G49" s="48">
        <v>352807</v>
      </c>
      <c r="H49" s="48">
        <v>211684</v>
      </c>
      <c r="I49" s="73" t="s">
        <v>379</v>
      </c>
    </row>
    <row r="50" spans="1:9" ht="15">
      <c r="A50" s="12">
        <v>7</v>
      </c>
      <c r="B50" s="37" t="s">
        <v>233</v>
      </c>
      <c r="C50" s="37" t="s">
        <v>200</v>
      </c>
      <c r="D50" s="28">
        <v>41552181</v>
      </c>
      <c r="E50" s="43" t="s">
        <v>161</v>
      </c>
      <c r="F50" s="44">
        <v>476400</v>
      </c>
      <c r="G50" s="44">
        <v>397000</v>
      </c>
      <c r="H50" s="44">
        <v>238200</v>
      </c>
      <c r="I50" s="58" t="s">
        <v>379</v>
      </c>
    </row>
    <row r="51" spans="1:9" ht="15">
      <c r="A51" s="12">
        <v>7</v>
      </c>
      <c r="B51" s="37" t="s">
        <v>232</v>
      </c>
      <c r="C51" s="37" t="s">
        <v>201</v>
      </c>
      <c r="D51" s="28">
        <v>87525402</v>
      </c>
      <c r="E51" s="43" t="s">
        <v>120</v>
      </c>
      <c r="F51" s="44">
        <v>499757</v>
      </c>
      <c r="G51" s="44">
        <v>499757</v>
      </c>
      <c r="H51" s="44">
        <v>299855</v>
      </c>
      <c r="I51" s="58" t="s">
        <v>379</v>
      </c>
    </row>
    <row r="52" spans="1:9" ht="15">
      <c r="A52" s="12">
        <v>7</v>
      </c>
      <c r="B52" s="37" t="s">
        <v>231</v>
      </c>
      <c r="C52" s="37" t="s">
        <v>202</v>
      </c>
      <c r="D52" s="28">
        <v>29293201</v>
      </c>
      <c r="E52" s="43" t="s">
        <v>74</v>
      </c>
      <c r="F52" s="44">
        <v>1393716</v>
      </c>
      <c r="G52" s="44">
        <v>1393716</v>
      </c>
      <c r="H52" s="44">
        <v>836229</v>
      </c>
      <c r="I52" s="58" t="s">
        <v>379</v>
      </c>
    </row>
    <row r="53" spans="1:9" ht="15">
      <c r="A53" s="12">
        <v>7</v>
      </c>
      <c r="B53" s="37" t="s">
        <v>22</v>
      </c>
      <c r="C53" s="37" t="s">
        <v>21</v>
      </c>
      <c r="D53" s="28">
        <v>65377745</v>
      </c>
      <c r="E53" s="43" t="s">
        <v>69</v>
      </c>
      <c r="F53" s="44">
        <v>498000</v>
      </c>
      <c r="G53" s="44">
        <v>498000</v>
      </c>
      <c r="H53" s="44">
        <v>298800</v>
      </c>
      <c r="I53" s="58" t="s">
        <v>379</v>
      </c>
    </row>
    <row r="54" spans="1:9" ht="15">
      <c r="A54" s="12">
        <v>7</v>
      </c>
      <c r="B54" s="37" t="s">
        <v>391</v>
      </c>
      <c r="C54" s="37" t="s">
        <v>203</v>
      </c>
      <c r="D54" s="28">
        <v>28317955</v>
      </c>
      <c r="E54" s="43" t="s">
        <v>195</v>
      </c>
      <c r="F54" s="44">
        <v>436140</v>
      </c>
      <c r="G54" s="44">
        <v>363450</v>
      </c>
      <c r="H54" s="44">
        <v>218070</v>
      </c>
      <c r="I54" s="58" t="s">
        <v>379</v>
      </c>
    </row>
    <row r="55" spans="1:9" ht="15">
      <c r="A55" s="12">
        <v>7</v>
      </c>
      <c r="B55" s="37" t="s">
        <v>230</v>
      </c>
      <c r="C55" s="37" t="s">
        <v>52</v>
      </c>
      <c r="D55" s="28">
        <v>45473528</v>
      </c>
      <c r="E55" s="43" t="s">
        <v>84</v>
      </c>
      <c r="F55" s="44">
        <v>387800</v>
      </c>
      <c r="G55" s="44">
        <v>387800</v>
      </c>
      <c r="H55" s="44">
        <v>232680</v>
      </c>
      <c r="I55" s="58" t="s">
        <v>379</v>
      </c>
    </row>
    <row r="56" spans="1:9" ht="15">
      <c r="A56" s="12">
        <v>9</v>
      </c>
      <c r="B56" s="37" t="s">
        <v>275</v>
      </c>
      <c r="C56" s="37" t="s">
        <v>108</v>
      </c>
      <c r="D56" s="19" t="s">
        <v>296</v>
      </c>
      <c r="E56" s="32" t="s">
        <v>129</v>
      </c>
      <c r="F56" s="44">
        <v>499730</v>
      </c>
      <c r="G56" s="44">
        <v>413000</v>
      </c>
      <c r="H56" s="16">
        <v>247800</v>
      </c>
      <c r="I56" s="58" t="s">
        <v>379</v>
      </c>
    </row>
    <row r="57" spans="1:9" ht="15">
      <c r="A57" s="12">
        <v>9</v>
      </c>
      <c r="B57" s="37" t="s">
        <v>276</v>
      </c>
      <c r="C57" s="37" t="s">
        <v>210</v>
      </c>
      <c r="D57" s="19" t="s">
        <v>297</v>
      </c>
      <c r="E57" s="32" t="s">
        <v>112</v>
      </c>
      <c r="F57" s="44">
        <v>229295</v>
      </c>
      <c r="G57" s="44">
        <v>189500</v>
      </c>
      <c r="H57" s="17">
        <v>75800</v>
      </c>
      <c r="I57" s="58" t="s">
        <v>379</v>
      </c>
    </row>
    <row r="58" spans="1:9" ht="15">
      <c r="A58" s="12">
        <v>9</v>
      </c>
      <c r="B58" s="37" t="s">
        <v>277</v>
      </c>
      <c r="C58" s="37" t="s">
        <v>256</v>
      </c>
      <c r="D58" s="19" t="s">
        <v>298</v>
      </c>
      <c r="E58" s="32" t="s">
        <v>128</v>
      </c>
      <c r="F58" s="44">
        <v>462889</v>
      </c>
      <c r="G58" s="44">
        <v>462889</v>
      </c>
      <c r="H58" s="17">
        <v>277733</v>
      </c>
      <c r="I58" s="58" t="s">
        <v>379</v>
      </c>
    </row>
    <row r="59" spans="1:9" ht="15">
      <c r="A59" s="12">
        <v>9</v>
      </c>
      <c r="B59" s="37" t="s">
        <v>278</v>
      </c>
      <c r="C59" s="37" t="s">
        <v>257</v>
      </c>
      <c r="D59" s="19" t="s">
        <v>299</v>
      </c>
      <c r="E59" s="32" t="s">
        <v>313</v>
      </c>
      <c r="F59" s="44">
        <v>603548</v>
      </c>
      <c r="G59" s="44">
        <v>498800</v>
      </c>
      <c r="H59" s="17">
        <v>299280</v>
      </c>
      <c r="I59" s="58" t="s">
        <v>379</v>
      </c>
    </row>
    <row r="60" spans="1:9" ht="16.5" customHeight="1">
      <c r="A60" s="12">
        <v>9</v>
      </c>
      <c r="B60" s="38" t="s">
        <v>364</v>
      </c>
      <c r="C60" s="37" t="s">
        <v>258</v>
      </c>
      <c r="D60" s="19" t="s">
        <v>300</v>
      </c>
      <c r="E60" s="32" t="s">
        <v>195</v>
      </c>
      <c r="F60" s="44">
        <v>486154</v>
      </c>
      <c r="G60" s="44">
        <v>401780</v>
      </c>
      <c r="H60" s="17">
        <v>241068</v>
      </c>
      <c r="I60" s="58" t="s">
        <v>379</v>
      </c>
    </row>
    <row r="61" spans="1:9" ht="15">
      <c r="A61" s="18"/>
      <c r="B61" s="40" t="s">
        <v>366</v>
      </c>
      <c r="C61" s="39"/>
      <c r="D61" s="22"/>
      <c r="E61" s="31"/>
      <c r="F61" s="45">
        <f>SUM(F45:F60)</f>
        <v>11839793</v>
      </c>
      <c r="G61" s="45">
        <f>SUM(G45:G60)</f>
        <v>10110601</v>
      </c>
      <c r="H61" s="45">
        <f>SUM(H45:H60)</f>
        <v>6028460</v>
      </c>
      <c r="I61" s="63"/>
    </row>
    <row r="62" spans="2:9" s="18" customFormat="1" ht="15">
      <c r="B62" s="74" t="s">
        <v>392</v>
      </c>
      <c r="C62" s="75"/>
      <c r="D62" s="76"/>
      <c r="E62" s="77"/>
      <c r="F62" s="78"/>
      <c r="G62" s="78"/>
      <c r="H62" s="79"/>
      <c r="I62" s="80"/>
    </row>
    <row r="63" spans="1:9" ht="15">
      <c r="A63" s="12">
        <v>9</v>
      </c>
      <c r="B63" s="37" t="s">
        <v>279</v>
      </c>
      <c r="C63" s="37" t="s">
        <v>259</v>
      </c>
      <c r="D63" s="19" t="s">
        <v>301</v>
      </c>
      <c r="E63" s="30" t="s">
        <v>84</v>
      </c>
      <c r="F63" s="44">
        <v>135840</v>
      </c>
      <c r="G63" s="44">
        <v>111570</v>
      </c>
      <c r="H63" s="17">
        <v>111570</v>
      </c>
      <c r="I63" s="58" t="s">
        <v>385</v>
      </c>
    </row>
    <row r="64" spans="1:9" ht="15">
      <c r="A64" s="12">
        <v>9</v>
      </c>
      <c r="B64" s="37" t="s">
        <v>280</v>
      </c>
      <c r="C64" s="37" t="s">
        <v>94</v>
      </c>
      <c r="D64" s="19" t="s">
        <v>115</v>
      </c>
      <c r="E64" s="32" t="s">
        <v>116</v>
      </c>
      <c r="F64" s="44">
        <v>160325</v>
      </c>
      <c r="G64" s="44">
        <v>132500</v>
      </c>
      <c r="H64" s="17">
        <v>115000</v>
      </c>
      <c r="I64" s="58" t="s">
        <v>385</v>
      </c>
    </row>
    <row r="65" spans="1:9" ht="15">
      <c r="A65" s="12">
        <v>9</v>
      </c>
      <c r="B65" s="37" t="s">
        <v>281</v>
      </c>
      <c r="C65" s="37" t="s">
        <v>98</v>
      </c>
      <c r="D65" s="19" t="s">
        <v>122</v>
      </c>
      <c r="E65" s="32" t="s">
        <v>120</v>
      </c>
      <c r="F65" s="44">
        <v>604876</v>
      </c>
      <c r="G65" s="44">
        <v>499898</v>
      </c>
      <c r="H65" s="17">
        <v>499898</v>
      </c>
      <c r="I65" s="58" t="s">
        <v>385</v>
      </c>
    </row>
    <row r="66" spans="1:9" ht="15">
      <c r="A66" s="18"/>
      <c r="B66" s="39" t="s">
        <v>366</v>
      </c>
      <c r="C66" s="39"/>
      <c r="D66" s="22"/>
      <c r="E66" s="31"/>
      <c r="F66" s="45">
        <f>SUM(F63:F65)</f>
        <v>901041</v>
      </c>
      <c r="G66" s="45">
        <f>SUM(G63:G65)</f>
        <v>743968</v>
      </c>
      <c r="H66" s="45">
        <f>SUM(H63:H65)</f>
        <v>726468</v>
      </c>
      <c r="I66" s="63"/>
    </row>
    <row r="67" spans="2:9" s="18" customFormat="1" ht="15">
      <c r="B67" s="75" t="s">
        <v>393</v>
      </c>
      <c r="C67" s="75"/>
      <c r="D67" s="76"/>
      <c r="E67" s="77"/>
      <c r="F67" s="78"/>
      <c r="G67" s="78"/>
      <c r="H67" s="79"/>
      <c r="I67" s="80"/>
    </row>
    <row r="68" spans="1:9" ht="15">
      <c r="A68" s="12">
        <v>5</v>
      </c>
      <c r="B68" s="37" t="s">
        <v>149</v>
      </c>
      <c r="C68" s="38" t="s">
        <v>156</v>
      </c>
      <c r="D68" s="28">
        <v>26904284</v>
      </c>
      <c r="E68" s="43" t="s">
        <v>116</v>
      </c>
      <c r="F68" s="44">
        <v>740000</v>
      </c>
      <c r="G68" s="44">
        <v>740000</v>
      </c>
      <c r="H68" s="44">
        <v>444000</v>
      </c>
      <c r="I68" s="58" t="s">
        <v>380</v>
      </c>
    </row>
    <row r="69" spans="1:9" ht="15">
      <c r="A69" s="12">
        <v>5</v>
      </c>
      <c r="B69" s="37" t="s">
        <v>150</v>
      </c>
      <c r="C69" s="38" t="s">
        <v>157</v>
      </c>
      <c r="D69" s="28">
        <v>87836246</v>
      </c>
      <c r="E69" s="43" t="s">
        <v>65</v>
      </c>
      <c r="F69" s="44">
        <v>139500</v>
      </c>
      <c r="G69" s="44">
        <v>139500</v>
      </c>
      <c r="H69" s="44">
        <v>83700</v>
      </c>
      <c r="I69" s="58" t="s">
        <v>380</v>
      </c>
    </row>
    <row r="70" spans="1:9" ht="15">
      <c r="A70" s="12">
        <v>6</v>
      </c>
      <c r="B70" s="37" t="s">
        <v>187</v>
      </c>
      <c r="C70" s="37" t="s">
        <v>174</v>
      </c>
      <c r="D70" s="28">
        <v>40409708</v>
      </c>
      <c r="E70" s="43" t="s">
        <v>88</v>
      </c>
      <c r="F70" s="44">
        <v>1220000</v>
      </c>
      <c r="G70" s="44">
        <v>1100000</v>
      </c>
      <c r="H70" s="44">
        <v>660000</v>
      </c>
      <c r="I70" s="58" t="s">
        <v>380</v>
      </c>
    </row>
    <row r="71" spans="1:9" ht="15">
      <c r="A71" s="12">
        <v>7</v>
      </c>
      <c r="B71" s="37" t="s">
        <v>229</v>
      </c>
      <c r="C71" s="37" t="s">
        <v>204</v>
      </c>
      <c r="D71" s="28">
        <v>74530941</v>
      </c>
      <c r="E71" s="43" t="s">
        <v>238</v>
      </c>
      <c r="F71" s="44">
        <v>1303268</v>
      </c>
      <c r="G71" s="44">
        <v>1086057</v>
      </c>
      <c r="H71" s="44">
        <v>651634</v>
      </c>
      <c r="I71" s="58" t="s">
        <v>380</v>
      </c>
    </row>
    <row r="72" spans="1:9" ht="15">
      <c r="A72" s="12">
        <v>7</v>
      </c>
      <c r="B72" s="37" t="s">
        <v>228</v>
      </c>
      <c r="C72" s="37" t="s">
        <v>205</v>
      </c>
      <c r="D72" s="28">
        <v>29263166</v>
      </c>
      <c r="E72" s="43" t="s">
        <v>161</v>
      </c>
      <c r="F72" s="44">
        <v>499920</v>
      </c>
      <c r="G72" s="44">
        <v>416600</v>
      </c>
      <c r="H72" s="44">
        <v>249960</v>
      </c>
      <c r="I72" s="58" t="s">
        <v>380</v>
      </c>
    </row>
    <row r="73" spans="1:9" ht="15">
      <c r="A73" s="12">
        <v>7</v>
      </c>
      <c r="B73" s="37" t="s">
        <v>227</v>
      </c>
      <c r="C73" s="37" t="s">
        <v>206</v>
      </c>
      <c r="D73" s="28">
        <v>67497811</v>
      </c>
      <c r="E73" s="43" t="s">
        <v>121</v>
      </c>
      <c r="F73" s="44">
        <v>499165</v>
      </c>
      <c r="G73" s="44">
        <v>499165</v>
      </c>
      <c r="H73" s="44">
        <v>299499</v>
      </c>
      <c r="I73" s="58" t="s">
        <v>380</v>
      </c>
    </row>
    <row r="74" spans="1:9" ht="15">
      <c r="A74" s="12">
        <v>9</v>
      </c>
      <c r="B74" s="37" t="s">
        <v>282</v>
      </c>
      <c r="C74" s="37" t="s">
        <v>260</v>
      </c>
      <c r="D74" s="19" t="s">
        <v>302</v>
      </c>
      <c r="E74" s="32" t="s">
        <v>238</v>
      </c>
      <c r="F74" s="44">
        <v>253616</v>
      </c>
      <c r="G74" s="44">
        <v>209600</v>
      </c>
      <c r="H74" s="17">
        <v>125760</v>
      </c>
      <c r="I74" s="58" t="s">
        <v>380</v>
      </c>
    </row>
    <row r="75" spans="1:9" ht="15">
      <c r="A75" s="12">
        <v>9</v>
      </c>
      <c r="B75" s="37" t="s">
        <v>283</v>
      </c>
      <c r="C75" s="37" t="s">
        <v>261</v>
      </c>
      <c r="D75" s="19" t="s">
        <v>303</v>
      </c>
      <c r="E75" s="32" t="s">
        <v>161</v>
      </c>
      <c r="F75" s="44">
        <v>328595</v>
      </c>
      <c r="G75" s="44">
        <v>280000</v>
      </c>
      <c r="H75" s="17">
        <v>168000</v>
      </c>
      <c r="I75" s="58" t="s">
        <v>380</v>
      </c>
    </row>
    <row r="76" spans="1:9" ht="15">
      <c r="A76" s="12">
        <v>9</v>
      </c>
      <c r="B76" s="37" t="s">
        <v>284</v>
      </c>
      <c r="C76" s="37" t="s">
        <v>262</v>
      </c>
      <c r="D76" s="19" t="s">
        <v>304</v>
      </c>
      <c r="E76" s="32" t="s">
        <v>120</v>
      </c>
      <c r="F76" s="44">
        <v>757460</v>
      </c>
      <c r="G76" s="44">
        <v>626000</v>
      </c>
      <c r="H76" s="17">
        <v>375600</v>
      </c>
      <c r="I76" s="58" t="s">
        <v>380</v>
      </c>
    </row>
    <row r="77" spans="1:9" ht="15">
      <c r="A77" s="12">
        <v>10</v>
      </c>
      <c r="B77" s="15" t="s">
        <v>320</v>
      </c>
      <c r="C77" s="15" t="s">
        <v>314</v>
      </c>
      <c r="D77" s="14" t="s">
        <v>331</v>
      </c>
      <c r="E77" s="30" t="s">
        <v>143</v>
      </c>
      <c r="F77" s="44">
        <v>2407900</v>
      </c>
      <c r="G77" s="44">
        <v>1990000</v>
      </c>
      <c r="H77" s="16">
        <v>696500</v>
      </c>
      <c r="I77" s="58" t="s">
        <v>380</v>
      </c>
    </row>
    <row r="78" spans="1:9" ht="15">
      <c r="A78" s="18"/>
      <c r="B78" s="23" t="s">
        <v>366</v>
      </c>
      <c r="C78" s="23"/>
      <c r="D78" s="22"/>
      <c r="E78" s="31"/>
      <c r="F78" s="45">
        <f>SUM(F68:F77)</f>
        <v>8149424</v>
      </c>
      <c r="G78" s="45">
        <f>SUM(G68:G77)</f>
        <v>7086922</v>
      </c>
      <c r="H78" s="45">
        <f>SUM(H68:H77)</f>
        <v>3754653</v>
      </c>
      <c r="I78" s="63"/>
    </row>
    <row r="79" spans="2:9" s="18" customFormat="1" ht="15">
      <c r="B79" s="81" t="s">
        <v>394</v>
      </c>
      <c r="C79" s="81"/>
      <c r="D79" s="67"/>
      <c r="E79" s="68"/>
      <c r="F79" s="78"/>
      <c r="G79" s="78"/>
      <c r="H79" s="82"/>
      <c r="I79" s="80"/>
    </row>
    <row r="80" spans="1:9" ht="15">
      <c r="A80" s="12">
        <v>1</v>
      </c>
      <c r="B80" s="4" t="s">
        <v>338</v>
      </c>
      <c r="C80" s="4" t="s">
        <v>361</v>
      </c>
      <c r="D80" s="14" t="s">
        <v>111</v>
      </c>
      <c r="E80" s="46" t="s">
        <v>90</v>
      </c>
      <c r="F80" s="47">
        <v>2320500</v>
      </c>
      <c r="G80" s="47">
        <v>1950000</v>
      </c>
      <c r="H80" s="48">
        <v>975000</v>
      </c>
      <c r="I80" s="58" t="s">
        <v>381</v>
      </c>
    </row>
    <row r="81" spans="1:9" ht="15">
      <c r="A81" s="12">
        <v>1</v>
      </c>
      <c r="B81" s="4" t="s">
        <v>349</v>
      </c>
      <c r="C81" s="4" t="s">
        <v>109</v>
      </c>
      <c r="D81" s="28" t="s">
        <v>111</v>
      </c>
      <c r="E81" s="43" t="s">
        <v>112</v>
      </c>
      <c r="F81" s="44">
        <v>488656</v>
      </c>
      <c r="G81" s="44">
        <v>488656</v>
      </c>
      <c r="H81" s="44">
        <v>205317</v>
      </c>
      <c r="I81" s="58" t="s">
        <v>381</v>
      </c>
    </row>
    <row r="82" spans="1:9" ht="15">
      <c r="A82" s="12">
        <v>7</v>
      </c>
      <c r="B82" s="37" t="s">
        <v>226</v>
      </c>
      <c r="C82" s="37" t="s">
        <v>207</v>
      </c>
      <c r="D82" s="28">
        <v>48910317</v>
      </c>
      <c r="E82" s="43" t="s">
        <v>90</v>
      </c>
      <c r="F82" s="44">
        <v>1740000</v>
      </c>
      <c r="G82" s="44">
        <v>1450000</v>
      </c>
      <c r="H82" s="44">
        <v>725000</v>
      </c>
      <c r="I82" s="58" t="s">
        <v>381</v>
      </c>
    </row>
    <row r="83" spans="1:9" ht="15">
      <c r="A83" s="12">
        <v>7</v>
      </c>
      <c r="B83" s="37" t="s">
        <v>225</v>
      </c>
      <c r="C83" s="37" t="s">
        <v>208</v>
      </c>
      <c r="D83" s="28" t="s">
        <v>310</v>
      </c>
      <c r="E83" s="43" t="s">
        <v>138</v>
      </c>
      <c r="F83" s="44">
        <v>1797600</v>
      </c>
      <c r="G83" s="44">
        <v>1498000</v>
      </c>
      <c r="H83" s="44">
        <v>749000</v>
      </c>
      <c r="I83" s="58" t="s">
        <v>381</v>
      </c>
    </row>
    <row r="84" spans="1:9" ht="15">
      <c r="A84" s="12">
        <v>9</v>
      </c>
      <c r="B84" s="38" t="s">
        <v>358</v>
      </c>
      <c r="C84" s="37" t="s">
        <v>207</v>
      </c>
      <c r="D84" s="19" t="s">
        <v>305</v>
      </c>
      <c r="E84" s="32" t="s">
        <v>90</v>
      </c>
      <c r="F84" s="44">
        <v>2420000</v>
      </c>
      <c r="G84" s="44">
        <v>2000000</v>
      </c>
      <c r="H84" s="17">
        <v>1000000</v>
      </c>
      <c r="I84" s="58" t="s">
        <v>381</v>
      </c>
    </row>
    <row r="85" spans="1:9" ht="15">
      <c r="A85" s="12">
        <v>10</v>
      </c>
      <c r="B85" s="20" t="s">
        <v>321</v>
      </c>
      <c r="C85" s="20" t="s">
        <v>315</v>
      </c>
      <c r="D85" s="19" t="s">
        <v>332</v>
      </c>
      <c r="E85" s="32" t="s">
        <v>84</v>
      </c>
      <c r="F85" s="44">
        <v>1936000</v>
      </c>
      <c r="G85" s="44">
        <v>1600000</v>
      </c>
      <c r="H85" s="16">
        <v>800000</v>
      </c>
      <c r="I85" s="58" t="s">
        <v>381</v>
      </c>
    </row>
    <row r="86" spans="1:9" ht="15">
      <c r="A86" s="18"/>
      <c r="B86" s="23" t="s">
        <v>366</v>
      </c>
      <c r="C86" s="23"/>
      <c r="D86" s="22"/>
      <c r="E86" s="31"/>
      <c r="F86" s="45">
        <f>SUM(F80:F85)</f>
        <v>10702756</v>
      </c>
      <c r="G86" s="45">
        <f>SUM(G80:G85)</f>
        <v>8986656</v>
      </c>
      <c r="H86" s="45">
        <f>SUM(H80:H85)</f>
        <v>4454317</v>
      </c>
      <c r="I86" s="63"/>
    </row>
    <row r="87" spans="2:9" s="18" customFormat="1" ht="15">
      <c r="B87" s="83" t="s">
        <v>395</v>
      </c>
      <c r="C87" s="83"/>
      <c r="D87" s="76"/>
      <c r="E87" s="77"/>
      <c r="F87" s="78"/>
      <c r="G87" s="78"/>
      <c r="H87" s="82"/>
      <c r="I87" s="80"/>
    </row>
    <row r="88" spans="1:9" ht="15">
      <c r="A88" s="12">
        <v>1</v>
      </c>
      <c r="B88" s="4" t="s">
        <v>339</v>
      </c>
      <c r="C88" s="4" t="s">
        <v>92</v>
      </c>
      <c r="D88" s="28" t="s">
        <v>113</v>
      </c>
      <c r="E88" s="43" t="s">
        <v>114</v>
      </c>
      <c r="F88" s="44">
        <v>163000</v>
      </c>
      <c r="G88" s="44">
        <v>137000</v>
      </c>
      <c r="H88" s="44">
        <v>123300</v>
      </c>
      <c r="I88" s="58" t="s">
        <v>382</v>
      </c>
    </row>
    <row r="89" spans="1:9" s="2" customFormat="1" ht="15">
      <c r="A89" s="5">
        <v>1</v>
      </c>
      <c r="B89" s="4" t="s">
        <v>340</v>
      </c>
      <c r="C89" s="4" t="s">
        <v>23</v>
      </c>
      <c r="D89" s="72" t="s">
        <v>374</v>
      </c>
      <c r="E89" s="46" t="s">
        <v>71</v>
      </c>
      <c r="F89" s="48">
        <v>248710</v>
      </c>
      <c r="G89" s="48">
        <v>209000</v>
      </c>
      <c r="H89" s="48">
        <v>188100</v>
      </c>
      <c r="I89" s="73" t="s">
        <v>382</v>
      </c>
    </row>
    <row r="90" spans="1:9" s="2" customFormat="1" ht="15">
      <c r="A90" s="5">
        <v>1</v>
      </c>
      <c r="B90" s="4" t="s">
        <v>341</v>
      </c>
      <c r="C90" s="4" t="s">
        <v>94</v>
      </c>
      <c r="D90" s="72" t="s">
        <v>115</v>
      </c>
      <c r="E90" s="46" t="s">
        <v>116</v>
      </c>
      <c r="F90" s="48">
        <v>1137112</v>
      </c>
      <c r="G90" s="48">
        <v>955556</v>
      </c>
      <c r="H90" s="48">
        <v>860000</v>
      </c>
      <c r="I90" s="73" t="s">
        <v>382</v>
      </c>
    </row>
    <row r="91" spans="1:9" ht="15">
      <c r="A91" s="12">
        <v>1</v>
      </c>
      <c r="B91" s="4" t="s">
        <v>342</v>
      </c>
      <c r="C91" s="4" t="s">
        <v>95</v>
      </c>
      <c r="D91" s="28" t="s">
        <v>79</v>
      </c>
      <c r="E91" s="43" t="s">
        <v>80</v>
      </c>
      <c r="F91" s="44">
        <v>2412626</v>
      </c>
      <c r="G91" s="44">
        <v>2000000</v>
      </c>
      <c r="H91" s="44">
        <v>1800000</v>
      </c>
      <c r="I91" s="58" t="s">
        <v>382</v>
      </c>
    </row>
    <row r="92" spans="1:9" ht="15">
      <c r="A92" s="12">
        <v>1</v>
      </c>
      <c r="B92" s="4" t="s">
        <v>93</v>
      </c>
      <c r="C92" s="4" t="s">
        <v>96</v>
      </c>
      <c r="D92" s="28" t="s">
        <v>117</v>
      </c>
      <c r="E92" s="43" t="s">
        <v>118</v>
      </c>
      <c r="F92" s="44">
        <v>410550</v>
      </c>
      <c r="G92" s="44">
        <v>355000</v>
      </c>
      <c r="H92" s="44">
        <v>319500</v>
      </c>
      <c r="I92" s="58" t="s">
        <v>382</v>
      </c>
    </row>
    <row r="93" spans="1:9" ht="15">
      <c r="A93" s="12">
        <v>1</v>
      </c>
      <c r="B93" s="4" t="s">
        <v>345</v>
      </c>
      <c r="C93" s="4" t="s">
        <v>360</v>
      </c>
      <c r="D93" s="28">
        <v>26577283</v>
      </c>
      <c r="E93" s="43" t="s">
        <v>121</v>
      </c>
      <c r="F93" s="44">
        <v>218795</v>
      </c>
      <c r="G93" s="44">
        <v>218795</v>
      </c>
      <c r="H93" s="44">
        <v>196915</v>
      </c>
      <c r="I93" s="58" t="s">
        <v>382</v>
      </c>
    </row>
    <row r="94" spans="1:9" ht="15">
      <c r="A94" s="12">
        <v>1</v>
      </c>
      <c r="B94" s="4" t="s">
        <v>346</v>
      </c>
      <c r="C94" s="4" t="s">
        <v>97</v>
      </c>
      <c r="D94" s="28" t="s">
        <v>370</v>
      </c>
      <c r="E94" s="43" t="s">
        <v>85</v>
      </c>
      <c r="F94" s="44">
        <v>974557</v>
      </c>
      <c r="G94" s="44">
        <v>818956</v>
      </c>
      <c r="H94" s="44">
        <v>737060</v>
      </c>
      <c r="I94" s="58" t="s">
        <v>382</v>
      </c>
    </row>
    <row r="95" spans="1:9" ht="15">
      <c r="A95" s="12">
        <v>1</v>
      </c>
      <c r="B95" s="4" t="s">
        <v>347</v>
      </c>
      <c r="C95" s="4" t="s">
        <v>98</v>
      </c>
      <c r="D95" s="28" t="s">
        <v>122</v>
      </c>
      <c r="E95" s="43" t="s">
        <v>120</v>
      </c>
      <c r="F95" s="44">
        <v>2378989</v>
      </c>
      <c r="G95" s="44">
        <v>1999150</v>
      </c>
      <c r="H95" s="44">
        <v>1799235</v>
      </c>
      <c r="I95" s="58" t="s">
        <v>382</v>
      </c>
    </row>
    <row r="96" spans="1:9" ht="15">
      <c r="A96" s="12">
        <v>1</v>
      </c>
      <c r="B96" s="4" t="s">
        <v>348</v>
      </c>
      <c r="C96" s="4" t="s">
        <v>100</v>
      </c>
      <c r="D96" s="28" t="s">
        <v>375</v>
      </c>
      <c r="E96" s="43" t="s">
        <v>123</v>
      </c>
      <c r="F96" s="44">
        <v>727285</v>
      </c>
      <c r="G96" s="44">
        <v>611164</v>
      </c>
      <c r="H96" s="44">
        <v>550047</v>
      </c>
      <c r="I96" s="58" t="s">
        <v>382</v>
      </c>
    </row>
    <row r="97" spans="1:9" ht="30">
      <c r="A97" s="12">
        <v>1</v>
      </c>
      <c r="B97" s="3" t="s">
        <v>104</v>
      </c>
      <c r="C97" s="3" t="s">
        <v>103</v>
      </c>
      <c r="D97" s="28" t="s">
        <v>376</v>
      </c>
      <c r="E97" s="32" t="s">
        <v>126</v>
      </c>
      <c r="F97" s="44">
        <v>2330258</v>
      </c>
      <c r="G97" s="44">
        <v>1958200</v>
      </c>
      <c r="H97" s="44">
        <v>1762380</v>
      </c>
      <c r="I97" s="58" t="s">
        <v>382</v>
      </c>
    </row>
    <row r="98" spans="1:9" ht="15">
      <c r="A98" s="12">
        <v>1</v>
      </c>
      <c r="B98" s="4" t="s">
        <v>105</v>
      </c>
      <c r="C98" s="4" t="s">
        <v>106</v>
      </c>
      <c r="D98" s="28" t="s">
        <v>127</v>
      </c>
      <c r="E98" s="43" t="s">
        <v>128</v>
      </c>
      <c r="F98" s="44">
        <v>308050</v>
      </c>
      <c r="G98" s="44">
        <v>260135</v>
      </c>
      <c r="H98" s="44">
        <v>234121</v>
      </c>
      <c r="I98" s="58" t="s">
        <v>382</v>
      </c>
    </row>
    <row r="99" spans="1:9" ht="15">
      <c r="A99" s="12">
        <v>2</v>
      </c>
      <c r="B99" s="41" t="s">
        <v>20</v>
      </c>
      <c r="C99" s="41" t="s">
        <v>19</v>
      </c>
      <c r="D99" s="28" t="s">
        <v>67</v>
      </c>
      <c r="E99" s="43" t="s">
        <v>68</v>
      </c>
      <c r="F99" s="44">
        <v>699021</v>
      </c>
      <c r="G99" s="44">
        <v>587412</v>
      </c>
      <c r="H99" s="44">
        <v>528670</v>
      </c>
      <c r="I99" s="58" t="s">
        <v>382</v>
      </c>
    </row>
    <row r="100" spans="1:9" s="2" customFormat="1" ht="15">
      <c r="A100" s="5">
        <v>2</v>
      </c>
      <c r="B100" s="3" t="s">
        <v>110</v>
      </c>
      <c r="C100" s="4" t="s">
        <v>350</v>
      </c>
      <c r="D100" s="72" t="s">
        <v>86</v>
      </c>
      <c r="E100" s="46" t="s">
        <v>87</v>
      </c>
      <c r="F100" s="48">
        <v>340600</v>
      </c>
      <c r="G100" s="48">
        <v>286218</v>
      </c>
      <c r="H100" s="48">
        <v>257596</v>
      </c>
      <c r="I100" s="73" t="s">
        <v>382</v>
      </c>
    </row>
    <row r="101" spans="1:9" s="2" customFormat="1" ht="15">
      <c r="A101" s="5">
        <v>2</v>
      </c>
      <c r="B101" s="4" t="s">
        <v>396</v>
      </c>
      <c r="C101" s="3" t="s">
        <v>99</v>
      </c>
      <c r="D101" s="72">
        <v>26567628</v>
      </c>
      <c r="E101" s="46" t="s">
        <v>130</v>
      </c>
      <c r="F101" s="48">
        <v>124300</v>
      </c>
      <c r="G101" s="48">
        <v>124300</v>
      </c>
      <c r="H101" s="48">
        <v>111870</v>
      </c>
      <c r="I101" s="73" t="s">
        <v>382</v>
      </c>
    </row>
    <row r="102" spans="1:9" ht="19.5" customHeight="1">
      <c r="A102" s="12">
        <v>7</v>
      </c>
      <c r="B102" s="37" t="s">
        <v>224</v>
      </c>
      <c r="C102" s="37" t="s">
        <v>209</v>
      </c>
      <c r="D102" s="28" t="s">
        <v>377</v>
      </c>
      <c r="E102" s="43" t="s">
        <v>239</v>
      </c>
      <c r="F102" s="44">
        <v>221429</v>
      </c>
      <c r="G102" s="44">
        <v>184524</v>
      </c>
      <c r="H102" s="44">
        <v>166071</v>
      </c>
      <c r="I102" s="58" t="s">
        <v>382</v>
      </c>
    </row>
    <row r="103" spans="1:9" ht="15">
      <c r="A103" s="12">
        <v>7</v>
      </c>
      <c r="B103" s="37" t="s">
        <v>223</v>
      </c>
      <c r="C103" s="37" t="s">
        <v>210</v>
      </c>
      <c r="D103" s="28" t="s">
        <v>297</v>
      </c>
      <c r="E103" s="43" t="s">
        <v>112</v>
      </c>
      <c r="F103" s="44">
        <v>375098</v>
      </c>
      <c r="G103" s="44">
        <v>312582</v>
      </c>
      <c r="H103" s="44">
        <v>281323</v>
      </c>
      <c r="I103" s="58" t="s">
        <v>382</v>
      </c>
    </row>
    <row r="104" spans="1:9" ht="15">
      <c r="A104" s="12">
        <v>7</v>
      </c>
      <c r="B104" s="37" t="s">
        <v>222</v>
      </c>
      <c r="C104" s="37" t="s">
        <v>211</v>
      </c>
      <c r="D104" s="28">
        <v>22759981</v>
      </c>
      <c r="E104" s="43" t="s">
        <v>240</v>
      </c>
      <c r="F104" s="44">
        <v>490000</v>
      </c>
      <c r="G104" s="44">
        <v>490000</v>
      </c>
      <c r="H104" s="44">
        <v>441000</v>
      </c>
      <c r="I104" s="58" t="s">
        <v>382</v>
      </c>
    </row>
    <row r="105" spans="1:9" ht="15">
      <c r="A105" s="12">
        <v>7</v>
      </c>
      <c r="B105" s="37" t="s">
        <v>221</v>
      </c>
      <c r="C105" s="37" t="s">
        <v>212</v>
      </c>
      <c r="D105" s="28">
        <v>47922354</v>
      </c>
      <c r="E105" s="43" t="s">
        <v>85</v>
      </c>
      <c r="F105" s="44">
        <v>367248</v>
      </c>
      <c r="G105" s="44">
        <v>306040</v>
      </c>
      <c r="H105" s="44">
        <v>275436</v>
      </c>
      <c r="I105" s="58" t="s">
        <v>382</v>
      </c>
    </row>
    <row r="106" spans="1:9" ht="15">
      <c r="A106" s="12">
        <v>7</v>
      </c>
      <c r="B106" s="37" t="s">
        <v>220</v>
      </c>
      <c r="C106" s="37" t="s">
        <v>213</v>
      </c>
      <c r="D106" s="28">
        <v>64446735</v>
      </c>
      <c r="E106" s="43" t="s">
        <v>69</v>
      </c>
      <c r="F106" s="44">
        <v>499000</v>
      </c>
      <c r="G106" s="44">
        <v>499000</v>
      </c>
      <c r="H106" s="44">
        <v>448200</v>
      </c>
      <c r="I106" s="58" t="s">
        <v>382</v>
      </c>
    </row>
    <row r="107" spans="1:9" ht="15">
      <c r="A107" s="12">
        <v>7</v>
      </c>
      <c r="B107" s="37" t="s">
        <v>397</v>
      </c>
      <c r="C107" s="37" t="s">
        <v>214</v>
      </c>
      <c r="D107" s="28">
        <v>70418489</v>
      </c>
      <c r="E107" s="43" t="s">
        <v>116</v>
      </c>
      <c r="F107" s="44">
        <v>497820</v>
      </c>
      <c r="G107" s="44">
        <v>497820</v>
      </c>
      <c r="H107" s="44">
        <v>373365</v>
      </c>
      <c r="I107" s="58" t="s">
        <v>382</v>
      </c>
    </row>
    <row r="108" spans="1:9" ht="15">
      <c r="A108" s="12">
        <v>8</v>
      </c>
      <c r="B108" s="37" t="s">
        <v>242</v>
      </c>
      <c r="C108" s="37" t="s">
        <v>50</v>
      </c>
      <c r="D108" s="28">
        <v>65840364</v>
      </c>
      <c r="E108" s="43" t="s">
        <v>73</v>
      </c>
      <c r="F108" s="44">
        <v>492468</v>
      </c>
      <c r="G108" s="44">
        <v>492468</v>
      </c>
      <c r="H108" s="44">
        <v>443221</v>
      </c>
      <c r="I108" s="58" t="s">
        <v>382</v>
      </c>
    </row>
    <row r="109" spans="1:9" ht="15">
      <c r="A109" s="12">
        <v>8</v>
      </c>
      <c r="B109" s="37" t="s">
        <v>243</v>
      </c>
      <c r="C109" s="37" t="s">
        <v>247</v>
      </c>
      <c r="D109" s="28">
        <v>47919795</v>
      </c>
      <c r="E109" s="43" t="s">
        <v>83</v>
      </c>
      <c r="F109" s="44">
        <v>80000</v>
      </c>
      <c r="G109" s="44">
        <v>80000</v>
      </c>
      <c r="H109" s="44">
        <v>72000</v>
      </c>
      <c r="I109" s="58" t="s">
        <v>382</v>
      </c>
    </row>
    <row r="110" spans="1:9" ht="15">
      <c r="A110" s="12">
        <v>8</v>
      </c>
      <c r="B110" s="42" t="s">
        <v>244</v>
      </c>
      <c r="C110" s="42" t="s">
        <v>23</v>
      </c>
      <c r="D110" s="28" t="s">
        <v>70</v>
      </c>
      <c r="E110" s="43" t="s">
        <v>71</v>
      </c>
      <c r="F110" s="44">
        <v>107001</v>
      </c>
      <c r="G110" s="44">
        <v>89167</v>
      </c>
      <c r="H110" s="44">
        <v>80250</v>
      </c>
      <c r="I110" s="58" t="s">
        <v>382</v>
      </c>
    </row>
    <row r="111" spans="1:9" ht="15">
      <c r="A111" s="12">
        <v>8</v>
      </c>
      <c r="B111" s="42" t="s">
        <v>245</v>
      </c>
      <c r="C111" s="42" t="s">
        <v>40</v>
      </c>
      <c r="D111" s="28" t="s">
        <v>75</v>
      </c>
      <c r="E111" s="43" t="s">
        <v>76</v>
      </c>
      <c r="F111" s="44">
        <v>494416</v>
      </c>
      <c r="G111" s="44">
        <v>412013</v>
      </c>
      <c r="H111" s="44">
        <v>370811</v>
      </c>
      <c r="I111" s="58" t="s">
        <v>382</v>
      </c>
    </row>
    <row r="112" spans="1:9" ht="15">
      <c r="A112" s="12">
        <v>8</v>
      </c>
      <c r="B112" s="37" t="s">
        <v>246</v>
      </c>
      <c r="C112" s="37" t="s">
        <v>48</v>
      </c>
      <c r="D112" s="28">
        <v>22739815</v>
      </c>
      <c r="E112" s="43" t="s">
        <v>83</v>
      </c>
      <c r="F112" s="44">
        <v>131999</v>
      </c>
      <c r="G112" s="44">
        <v>131999</v>
      </c>
      <c r="H112" s="44">
        <v>118799</v>
      </c>
      <c r="I112" s="58" t="s">
        <v>382</v>
      </c>
    </row>
    <row r="113" spans="1:9" ht="15">
      <c r="A113" s="12">
        <v>8</v>
      </c>
      <c r="B113" s="37" t="s">
        <v>47</v>
      </c>
      <c r="C113" s="37" t="s">
        <v>46</v>
      </c>
      <c r="D113" s="28" t="s">
        <v>81</v>
      </c>
      <c r="E113" s="43" t="s">
        <v>82</v>
      </c>
      <c r="F113" s="44">
        <v>153480</v>
      </c>
      <c r="G113" s="44">
        <v>127500</v>
      </c>
      <c r="H113" s="44">
        <v>114750</v>
      </c>
      <c r="I113" s="58" t="s">
        <v>382</v>
      </c>
    </row>
    <row r="114" spans="1:9" ht="15">
      <c r="A114" s="18"/>
      <c r="B114" s="39" t="s">
        <v>366</v>
      </c>
      <c r="C114" s="39"/>
      <c r="D114" s="29"/>
      <c r="E114" s="49"/>
      <c r="F114" s="45">
        <f>SUM(F88:F113)</f>
        <v>16383812</v>
      </c>
      <c r="G114" s="45">
        <f>SUM(G88:G113)</f>
        <v>14143999</v>
      </c>
      <c r="H114" s="45">
        <f>SUM(H88:H113)</f>
        <v>12654020</v>
      </c>
      <c r="I114" s="62"/>
    </row>
    <row r="115" spans="2:9" s="18" customFormat="1" ht="15">
      <c r="B115" s="75" t="s">
        <v>398</v>
      </c>
      <c r="C115" s="75"/>
      <c r="D115" s="84"/>
      <c r="E115" s="85"/>
      <c r="F115" s="78"/>
      <c r="G115" s="78"/>
      <c r="H115" s="78"/>
      <c r="I115" s="86"/>
    </row>
    <row r="116" spans="1:9" ht="15">
      <c r="A116" s="12">
        <v>3</v>
      </c>
      <c r="B116" s="38" t="s">
        <v>355</v>
      </c>
      <c r="C116" s="38" t="s">
        <v>136</v>
      </c>
      <c r="D116" s="28">
        <v>62156489</v>
      </c>
      <c r="E116" s="43" t="s">
        <v>66</v>
      </c>
      <c r="F116" s="44">
        <v>1277807</v>
      </c>
      <c r="G116" s="44">
        <v>759372</v>
      </c>
      <c r="H116" s="44">
        <v>759372</v>
      </c>
      <c r="I116" s="58" t="s">
        <v>383</v>
      </c>
    </row>
    <row r="117" spans="1:9" ht="15">
      <c r="A117" s="12">
        <v>4</v>
      </c>
      <c r="B117" s="38" t="s">
        <v>357</v>
      </c>
      <c r="C117" s="38" t="s">
        <v>136</v>
      </c>
      <c r="D117" s="28">
        <v>62156489</v>
      </c>
      <c r="E117" s="43" t="s">
        <v>71</v>
      </c>
      <c r="F117" s="44">
        <v>726632</v>
      </c>
      <c r="G117" s="44">
        <v>611193</v>
      </c>
      <c r="H117" s="44">
        <v>611193</v>
      </c>
      <c r="I117" s="58" t="s">
        <v>383</v>
      </c>
    </row>
    <row r="118" spans="1:9" ht="30">
      <c r="A118" s="12">
        <v>6</v>
      </c>
      <c r="B118" s="37" t="s">
        <v>188</v>
      </c>
      <c r="C118" s="37" t="s">
        <v>136</v>
      </c>
      <c r="D118" s="28">
        <v>62156489</v>
      </c>
      <c r="E118" s="32" t="s">
        <v>194</v>
      </c>
      <c r="F118" s="44">
        <v>231395</v>
      </c>
      <c r="G118" s="44">
        <v>193395</v>
      </c>
      <c r="H118" s="44">
        <v>193395</v>
      </c>
      <c r="I118" s="58" t="s">
        <v>383</v>
      </c>
    </row>
    <row r="119" spans="1:9" ht="15">
      <c r="A119" s="12">
        <v>6</v>
      </c>
      <c r="B119" s="37" t="s">
        <v>189</v>
      </c>
      <c r="C119" s="37" t="s">
        <v>98</v>
      </c>
      <c r="D119" s="28">
        <v>70287066</v>
      </c>
      <c r="E119" s="43" t="s">
        <v>120</v>
      </c>
      <c r="F119" s="44">
        <v>449531</v>
      </c>
      <c r="G119" s="44">
        <v>374609</v>
      </c>
      <c r="H119" s="44">
        <v>374609</v>
      </c>
      <c r="I119" s="58" t="s">
        <v>383</v>
      </c>
    </row>
    <row r="120" spans="1:9" ht="15">
      <c r="A120" s="12">
        <v>10</v>
      </c>
      <c r="B120" s="20" t="s">
        <v>322</v>
      </c>
      <c r="C120" s="20" t="s">
        <v>316</v>
      </c>
      <c r="D120" s="19" t="s">
        <v>333</v>
      </c>
      <c r="E120" s="32" t="s">
        <v>88</v>
      </c>
      <c r="F120" s="44">
        <v>335775</v>
      </c>
      <c r="G120" s="44">
        <v>277500</v>
      </c>
      <c r="H120" s="16">
        <v>277500</v>
      </c>
      <c r="I120" s="58" t="s">
        <v>383</v>
      </c>
    </row>
    <row r="121" spans="1:9" ht="15">
      <c r="A121" s="18"/>
      <c r="B121" s="23" t="s">
        <v>366</v>
      </c>
      <c r="C121" s="23"/>
      <c r="D121" s="22"/>
      <c r="E121" s="31"/>
      <c r="F121" s="45">
        <f>SUM(F116:F120)</f>
        <v>3021140</v>
      </c>
      <c r="G121" s="45">
        <f>SUM(G116:G120)</f>
        <v>2216069</v>
      </c>
      <c r="H121" s="24">
        <f>SUM(H116:H120)</f>
        <v>2216069</v>
      </c>
      <c r="I121" s="58" t="s">
        <v>383</v>
      </c>
    </row>
    <row r="122" spans="2:9" s="18" customFormat="1" ht="15">
      <c r="B122" s="83" t="s">
        <v>399</v>
      </c>
      <c r="C122" s="83"/>
      <c r="D122" s="76"/>
      <c r="E122" s="77"/>
      <c r="F122" s="78"/>
      <c r="G122" s="78"/>
      <c r="H122" s="82"/>
      <c r="I122" s="80"/>
    </row>
    <row r="123" spans="1:9" ht="15">
      <c r="A123" s="12">
        <v>5</v>
      </c>
      <c r="B123" s="37" t="s">
        <v>151</v>
      </c>
      <c r="C123" s="38" t="s">
        <v>109</v>
      </c>
      <c r="D123" s="28">
        <v>49464477</v>
      </c>
      <c r="E123" s="43" t="s">
        <v>112</v>
      </c>
      <c r="F123" s="44">
        <v>2122856</v>
      </c>
      <c r="G123" s="44">
        <v>1769047</v>
      </c>
      <c r="H123" s="44">
        <v>884523</v>
      </c>
      <c r="I123" s="58" t="s">
        <v>384</v>
      </c>
    </row>
    <row r="124" spans="1:9" ht="15">
      <c r="A124" s="12">
        <v>5</v>
      </c>
      <c r="B124" s="37" t="s">
        <v>152</v>
      </c>
      <c r="C124" s="38" t="s">
        <v>158</v>
      </c>
      <c r="D124" s="28">
        <v>26904284</v>
      </c>
      <c r="E124" s="43" t="s">
        <v>162</v>
      </c>
      <c r="F124" s="44">
        <v>2055018</v>
      </c>
      <c r="G124" s="44">
        <v>1712515</v>
      </c>
      <c r="H124" s="44">
        <v>685006</v>
      </c>
      <c r="I124" s="58" t="s">
        <v>384</v>
      </c>
    </row>
    <row r="125" spans="1:9" ht="15">
      <c r="A125" s="12">
        <v>6</v>
      </c>
      <c r="B125" s="37" t="s">
        <v>196</v>
      </c>
      <c r="C125" s="37" t="s">
        <v>208</v>
      </c>
      <c r="D125" s="28" t="s">
        <v>310</v>
      </c>
      <c r="E125" s="43" t="s">
        <v>138</v>
      </c>
      <c r="F125" s="44">
        <v>2396400</v>
      </c>
      <c r="G125" s="44">
        <v>1997000</v>
      </c>
      <c r="H125" s="44">
        <v>611193</v>
      </c>
      <c r="I125" s="58" t="s">
        <v>384</v>
      </c>
    </row>
    <row r="126" spans="1:9" ht="15">
      <c r="A126" s="12">
        <v>6</v>
      </c>
      <c r="B126" s="37" t="s">
        <v>190</v>
      </c>
      <c r="C126" s="37" t="s">
        <v>215</v>
      </c>
      <c r="D126" s="28">
        <v>25324390</v>
      </c>
      <c r="E126" s="43" t="s">
        <v>195</v>
      </c>
      <c r="F126" s="44">
        <v>2360669</v>
      </c>
      <c r="G126" s="44">
        <v>1967224</v>
      </c>
      <c r="H126" s="44">
        <v>786889</v>
      </c>
      <c r="I126" s="58" t="s">
        <v>384</v>
      </c>
    </row>
    <row r="127" spans="1:9" ht="15">
      <c r="A127" s="12">
        <v>6</v>
      </c>
      <c r="B127" s="37" t="s">
        <v>191</v>
      </c>
      <c r="C127" s="38" t="s">
        <v>158</v>
      </c>
      <c r="D127" s="28">
        <v>26904284</v>
      </c>
      <c r="E127" s="43" t="s">
        <v>144</v>
      </c>
      <c r="F127" s="44">
        <v>748000</v>
      </c>
      <c r="G127" s="44">
        <v>623000</v>
      </c>
      <c r="H127" s="44">
        <v>249000</v>
      </c>
      <c r="I127" s="58" t="s">
        <v>384</v>
      </c>
    </row>
    <row r="128" spans="1:9" ht="15">
      <c r="A128" s="12">
        <v>7</v>
      </c>
      <c r="B128" s="37" t="s">
        <v>219</v>
      </c>
      <c r="C128" s="37" t="s">
        <v>215</v>
      </c>
      <c r="D128" s="28">
        <v>25324390</v>
      </c>
      <c r="E128" s="43" t="s">
        <v>241</v>
      </c>
      <c r="F128" s="44">
        <v>2280000</v>
      </c>
      <c r="G128" s="44">
        <v>1900000</v>
      </c>
      <c r="H128" s="44">
        <v>950000</v>
      </c>
      <c r="I128" s="58" t="s">
        <v>384</v>
      </c>
    </row>
    <row r="129" spans="1:9" ht="15">
      <c r="A129" s="12">
        <v>7</v>
      </c>
      <c r="B129" s="37" t="s">
        <v>218</v>
      </c>
      <c r="C129" s="37" t="s">
        <v>208</v>
      </c>
      <c r="D129" s="28" t="s">
        <v>310</v>
      </c>
      <c r="E129" s="43" t="s">
        <v>138</v>
      </c>
      <c r="F129" s="44">
        <v>444000</v>
      </c>
      <c r="G129" s="44">
        <v>444000</v>
      </c>
      <c r="H129" s="44">
        <v>185000</v>
      </c>
      <c r="I129" s="58" t="s">
        <v>384</v>
      </c>
    </row>
    <row r="130" spans="1:9" ht="15">
      <c r="A130" s="12">
        <v>7</v>
      </c>
      <c r="B130" s="37" t="s">
        <v>217</v>
      </c>
      <c r="C130" s="37" t="s">
        <v>216</v>
      </c>
      <c r="D130" s="28" t="s">
        <v>117</v>
      </c>
      <c r="E130" s="43" t="s">
        <v>118</v>
      </c>
      <c r="F130" s="44">
        <v>122100</v>
      </c>
      <c r="G130" s="44">
        <v>122100</v>
      </c>
      <c r="H130" s="44">
        <v>720000</v>
      </c>
      <c r="I130" s="58" t="s">
        <v>384</v>
      </c>
    </row>
    <row r="131" spans="1:9" ht="15">
      <c r="A131" s="12">
        <v>8</v>
      </c>
      <c r="B131" s="42" t="s">
        <v>59</v>
      </c>
      <c r="C131" s="42" t="s">
        <v>248</v>
      </c>
      <c r="D131" s="28">
        <v>60731991</v>
      </c>
      <c r="E131" s="43" t="s">
        <v>88</v>
      </c>
      <c r="F131" s="44">
        <v>2100000</v>
      </c>
      <c r="G131" s="44">
        <v>1750000</v>
      </c>
      <c r="H131" s="44">
        <v>700000</v>
      </c>
      <c r="I131" s="58" t="s">
        <v>384</v>
      </c>
    </row>
    <row r="132" spans="1:9" ht="15">
      <c r="A132" s="12">
        <v>9</v>
      </c>
      <c r="B132" s="37" t="s">
        <v>285</v>
      </c>
      <c r="C132" s="37" t="s">
        <v>263</v>
      </c>
      <c r="D132" s="19" t="s">
        <v>306</v>
      </c>
      <c r="E132" s="32" t="s">
        <v>74</v>
      </c>
      <c r="F132" s="44">
        <v>160000</v>
      </c>
      <c r="G132" s="44">
        <v>132231</v>
      </c>
      <c r="H132" s="17">
        <v>66115</v>
      </c>
      <c r="I132" s="58" t="s">
        <v>384</v>
      </c>
    </row>
    <row r="133" spans="1:9" ht="15">
      <c r="A133" s="12">
        <v>9</v>
      </c>
      <c r="B133" s="37" t="s">
        <v>286</v>
      </c>
      <c r="C133" s="37" t="s">
        <v>264</v>
      </c>
      <c r="D133" s="19" t="s">
        <v>307</v>
      </c>
      <c r="E133" s="32" t="s">
        <v>90</v>
      </c>
      <c r="F133" s="44">
        <v>423500</v>
      </c>
      <c r="G133" s="44">
        <v>350000</v>
      </c>
      <c r="H133" s="17">
        <v>210000</v>
      </c>
      <c r="I133" s="58" t="s">
        <v>384</v>
      </c>
    </row>
    <row r="134" spans="1:9" ht="15">
      <c r="A134" s="12">
        <v>9</v>
      </c>
      <c r="B134" s="37" t="s">
        <v>61</v>
      </c>
      <c r="C134" s="37" t="s">
        <v>265</v>
      </c>
      <c r="D134" s="19" t="s">
        <v>89</v>
      </c>
      <c r="E134" s="32" t="s">
        <v>90</v>
      </c>
      <c r="F134" s="44">
        <v>278300</v>
      </c>
      <c r="G134" s="44">
        <v>230000</v>
      </c>
      <c r="H134" s="17">
        <v>138000</v>
      </c>
      <c r="I134" s="58" t="s">
        <v>384</v>
      </c>
    </row>
    <row r="135" spans="1:9" ht="15">
      <c r="A135" s="12">
        <v>9</v>
      </c>
      <c r="B135" s="37" t="s">
        <v>287</v>
      </c>
      <c r="C135" s="37" t="s">
        <v>266</v>
      </c>
      <c r="D135" s="14" t="s">
        <v>308</v>
      </c>
      <c r="E135" s="30" t="s">
        <v>83</v>
      </c>
      <c r="F135" s="44">
        <v>1512500</v>
      </c>
      <c r="G135" s="44">
        <v>1250000</v>
      </c>
      <c r="H135" s="17">
        <v>625000</v>
      </c>
      <c r="I135" s="58" t="s">
        <v>384</v>
      </c>
    </row>
    <row r="136" spans="1:9" ht="15">
      <c r="A136" s="12">
        <v>9</v>
      </c>
      <c r="B136" s="37" t="s">
        <v>288</v>
      </c>
      <c r="C136" s="37" t="s">
        <v>248</v>
      </c>
      <c r="D136" s="19" t="s">
        <v>309</v>
      </c>
      <c r="E136" s="32" t="s">
        <v>88</v>
      </c>
      <c r="F136" s="44">
        <v>232320</v>
      </c>
      <c r="G136" s="44">
        <v>192000</v>
      </c>
      <c r="H136" s="17">
        <v>76800</v>
      </c>
      <c r="I136" s="58" t="s">
        <v>384</v>
      </c>
    </row>
    <row r="137" spans="1:9" ht="15">
      <c r="A137" s="12">
        <v>9</v>
      </c>
      <c r="B137" s="37" t="s">
        <v>289</v>
      </c>
      <c r="C137" s="37" t="s">
        <v>208</v>
      </c>
      <c r="D137" s="14" t="s">
        <v>310</v>
      </c>
      <c r="E137" s="30" t="s">
        <v>138</v>
      </c>
      <c r="F137" s="44">
        <v>1965645</v>
      </c>
      <c r="G137" s="44">
        <v>1624500</v>
      </c>
      <c r="H137" s="17">
        <v>812250</v>
      </c>
      <c r="I137" s="58" t="s">
        <v>384</v>
      </c>
    </row>
    <row r="138" spans="1:9" ht="15">
      <c r="A138" s="12">
        <v>10</v>
      </c>
      <c r="B138" s="20" t="s">
        <v>323</v>
      </c>
      <c r="C138" s="20" t="s">
        <v>317</v>
      </c>
      <c r="D138" s="19" t="s">
        <v>334</v>
      </c>
      <c r="E138" s="32" t="s">
        <v>144</v>
      </c>
      <c r="F138" s="44">
        <v>498520</v>
      </c>
      <c r="G138" s="44">
        <v>412000</v>
      </c>
      <c r="H138" s="16">
        <v>164800</v>
      </c>
      <c r="I138" s="58" t="s">
        <v>384</v>
      </c>
    </row>
    <row r="139" spans="1:9" ht="15">
      <c r="A139" s="12">
        <v>10</v>
      </c>
      <c r="B139" s="20" t="s">
        <v>324</v>
      </c>
      <c r="C139" s="20" t="s">
        <v>318</v>
      </c>
      <c r="D139" s="19" t="s">
        <v>335</v>
      </c>
      <c r="E139" s="32" t="s">
        <v>71</v>
      </c>
      <c r="F139" s="44">
        <v>55000</v>
      </c>
      <c r="G139" s="44">
        <v>55000</v>
      </c>
      <c r="H139" s="16">
        <v>27500</v>
      </c>
      <c r="I139" s="58" t="s">
        <v>384</v>
      </c>
    </row>
    <row r="140" spans="1:9" ht="15">
      <c r="A140" s="12">
        <v>10</v>
      </c>
      <c r="B140" s="20" t="s">
        <v>325</v>
      </c>
      <c r="C140" s="20" t="s">
        <v>266</v>
      </c>
      <c r="D140" s="19" t="s">
        <v>308</v>
      </c>
      <c r="E140" s="32" t="s">
        <v>83</v>
      </c>
      <c r="F140" s="44">
        <v>223850</v>
      </c>
      <c r="G140" s="44">
        <v>185000</v>
      </c>
      <c r="H140" s="16">
        <v>92500</v>
      </c>
      <c r="I140" s="58" t="s">
        <v>384</v>
      </c>
    </row>
    <row r="141" spans="1:9" ht="15">
      <c r="A141" s="12">
        <v>10</v>
      </c>
      <c r="B141" s="20" t="s">
        <v>326</v>
      </c>
      <c r="C141" s="20" t="s">
        <v>265</v>
      </c>
      <c r="D141" s="19" t="s">
        <v>89</v>
      </c>
      <c r="E141" s="32" t="s">
        <v>90</v>
      </c>
      <c r="F141" s="44">
        <v>248050</v>
      </c>
      <c r="G141" s="44">
        <v>205000</v>
      </c>
      <c r="H141" s="16">
        <v>102500</v>
      </c>
      <c r="I141" s="58" t="s">
        <v>384</v>
      </c>
    </row>
    <row r="142" spans="1:9" ht="15">
      <c r="A142" s="12">
        <v>10</v>
      </c>
      <c r="B142" s="20" t="s">
        <v>327</v>
      </c>
      <c r="C142" s="20" t="s">
        <v>319</v>
      </c>
      <c r="D142" s="19" t="s">
        <v>336</v>
      </c>
      <c r="E142" s="33" t="s">
        <v>330</v>
      </c>
      <c r="F142" s="44">
        <v>121000</v>
      </c>
      <c r="G142" s="44">
        <v>100000</v>
      </c>
      <c r="H142" s="16">
        <v>60000</v>
      </c>
      <c r="I142" s="58" t="s">
        <v>384</v>
      </c>
    </row>
    <row r="143" spans="1:9" ht="15">
      <c r="A143" s="12">
        <v>10</v>
      </c>
      <c r="B143" s="20" t="s">
        <v>328</v>
      </c>
      <c r="C143" s="20" t="s">
        <v>208</v>
      </c>
      <c r="D143" s="19" t="s">
        <v>310</v>
      </c>
      <c r="E143" s="32" t="s">
        <v>138</v>
      </c>
      <c r="F143" s="44">
        <v>302500</v>
      </c>
      <c r="G143" s="44">
        <v>250000</v>
      </c>
      <c r="H143" s="16">
        <v>125000</v>
      </c>
      <c r="I143" s="58" t="s">
        <v>384</v>
      </c>
    </row>
    <row r="144" spans="1:9" ht="15">
      <c r="A144" s="12">
        <v>10</v>
      </c>
      <c r="B144" s="20" t="s">
        <v>329</v>
      </c>
      <c r="C144" s="20" t="s">
        <v>216</v>
      </c>
      <c r="D144" s="19" t="s">
        <v>337</v>
      </c>
      <c r="E144" s="32" t="s">
        <v>118</v>
      </c>
      <c r="F144" s="44">
        <v>496100</v>
      </c>
      <c r="G144" s="44">
        <v>410000</v>
      </c>
      <c r="H144" s="16">
        <v>164000</v>
      </c>
      <c r="I144" s="58" t="s">
        <v>384</v>
      </c>
    </row>
    <row r="145" spans="1:9" ht="18.75">
      <c r="A145" s="18"/>
      <c r="B145" s="27" t="s">
        <v>366</v>
      </c>
      <c r="C145" s="25"/>
      <c r="D145" s="35"/>
      <c r="E145" s="25"/>
      <c r="F145" s="26">
        <f>SUM(F123:F144)</f>
        <v>21146328</v>
      </c>
      <c r="G145" s="26">
        <f>SUM(G123:G144)</f>
        <v>17680617</v>
      </c>
      <c r="H145" s="26">
        <f>SUM(H123:H144)</f>
        <v>8436076</v>
      </c>
      <c r="I145" s="50"/>
    </row>
    <row r="146" spans="2:9" ht="15">
      <c r="B146" s="51"/>
      <c r="C146" s="51"/>
      <c r="D146" s="52"/>
      <c r="E146" s="51"/>
      <c r="F146" s="53"/>
      <c r="G146" s="53"/>
      <c r="H146" s="53"/>
      <c r="I146" s="60"/>
    </row>
    <row r="147" spans="2:9" ht="15">
      <c r="B147" s="21" t="s">
        <v>366</v>
      </c>
      <c r="C147" s="54"/>
      <c r="D147" s="55"/>
      <c r="E147" s="54"/>
      <c r="F147" s="56">
        <f>SUM(F145,F121,F114,F86,F78,F66,F61,F43,F12)</f>
        <v>89776933</v>
      </c>
      <c r="G147" s="56">
        <f>SUM(G145,G121,G114,G86,G78,G66,G61,G43,G12)</f>
        <v>77490191</v>
      </c>
      <c r="H147" s="56">
        <f>SUM(H145,H121,H114,H86,H78,H66,H61,H43,H12)</f>
        <v>53139280</v>
      </c>
      <c r="I147" s="6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" sqref="A2:A28"/>
    </sheetView>
  </sheetViews>
  <sheetFormatPr defaultColWidth="9.140625" defaultRowHeight="15"/>
  <cols>
    <col min="2" max="2" width="7.57421875" style="0" customWidth="1"/>
    <col min="3" max="3" width="91.421875" style="0" customWidth="1"/>
    <col min="4" max="4" width="89.7109375" style="0" customWidth="1"/>
  </cols>
  <sheetData>
    <row r="1" spans="1:4" ht="15">
      <c r="A1" s="1" t="s">
        <v>7</v>
      </c>
      <c r="B1" s="1" t="s">
        <v>8</v>
      </c>
      <c r="C1" s="1" t="s">
        <v>9</v>
      </c>
      <c r="D1" s="1" t="s">
        <v>10</v>
      </c>
    </row>
    <row r="2" spans="1:4" ht="15" customHeight="1">
      <c r="A2">
        <v>1</v>
      </c>
      <c r="B2" s="2">
        <v>7</v>
      </c>
      <c r="C2" s="3" t="s">
        <v>11</v>
      </c>
      <c r="D2" s="4" t="s">
        <v>12</v>
      </c>
    </row>
    <row r="3" spans="1:4" ht="15" customHeight="1">
      <c r="A3">
        <v>1</v>
      </c>
      <c r="B3" s="2">
        <v>7</v>
      </c>
      <c r="C3" s="4" t="s">
        <v>13</v>
      </c>
      <c r="D3" s="3" t="s">
        <v>14</v>
      </c>
    </row>
    <row r="4" spans="1:4" ht="15" customHeight="1">
      <c r="A4">
        <v>1</v>
      </c>
      <c r="B4" s="2">
        <v>7</v>
      </c>
      <c r="C4" s="4" t="s">
        <v>15</v>
      </c>
      <c r="D4" s="4" t="s">
        <v>16</v>
      </c>
    </row>
    <row r="5" spans="1:4" ht="15" customHeight="1">
      <c r="A5">
        <v>1</v>
      </c>
      <c r="B5" s="2">
        <v>7</v>
      </c>
      <c r="C5" s="4" t="s">
        <v>17</v>
      </c>
      <c r="D5" s="4" t="s">
        <v>18</v>
      </c>
    </row>
    <row r="6" spans="1:4" ht="15" customHeight="1">
      <c r="A6">
        <v>1</v>
      </c>
      <c r="B6" s="2">
        <v>7</v>
      </c>
      <c r="C6" s="4" t="s">
        <v>19</v>
      </c>
      <c r="D6" s="4" t="s">
        <v>20</v>
      </c>
    </row>
    <row r="7" spans="1:4" ht="15" customHeight="1">
      <c r="A7">
        <v>6</v>
      </c>
      <c r="B7" s="5">
        <v>3</v>
      </c>
      <c r="C7" s="5" t="s">
        <v>21</v>
      </c>
      <c r="D7" s="6" t="s">
        <v>22</v>
      </c>
    </row>
    <row r="8" spans="1:4" ht="15" customHeight="1">
      <c r="A8">
        <v>7</v>
      </c>
      <c r="B8" s="5">
        <v>2</v>
      </c>
      <c r="C8" s="5" t="s">
        <v>23</v>
      </c>
      <c r="D8" s="5" t="s">
        <v>24</v>
      </c>
    </row>
    <row r="9" spans="1:4" ht="15" customHeight="1">
      <c r="A9">
        <v>7</v>
      </c>
      <c r="B9" s="5">
        <v>2</v>
      </c>
      <c r="C9" s="5" t="s">
        <v>25</v>
      </c>
      <c r="D9" s="5" t="s">
        <v>26</v>
      </c>
    </row>
    <row r="10" spans="1:4" ht="15" customHeight="1">
      <c r="A10">
        <v>7</v>
      </c>
      <c r="B10" s="5">
        <v>2</v>
      </c>
      <c r="C10" s="5" t="s">
        <v>27</v>
      </c>
      <c r="D10" s="5" t="s">
        <v>28</v>
      </c>
    </row>
    <row r="11" spans="1:4" ht="15" customHeight="1">
      <c r="A11">
        <v>7</v>
      </c>
      <c r="B11" s="5">
        <v>2</v>
      </c>
      <c r="C11" s="5" t="s">
        <v>29</v>
      </c>
      <c r="D11" s="5" t="s">
        <v>30</v>
      </c>
    </row>
    <row r="12" spans="1:4" ht="15" customHeight="1">
      <c r="A12">
        <v>7</v>
      </c>
      <c r="B12" s="5">
        <v>3</v>
      </c>
      <c r="C12" s="5" t="s">
        <v>31</v>
      </c>
      <c r="D12" s="5" t="s">
        <v>32</v>
      </c>
    </row>
    <row r="13" spans="1:4" ht="15" customHeight="1">
      <c r="A13">
        <v>7</v>
      </c>
      <c r="B13" s="5">
        <v>7</v>
      </c>
      <c r="C13" s="5" t="s">
        <v>33</v>
      </c>
      <c r="D13" s="5" t="s">
        <v>34</v>
      </c>
    </row>
    <row r="14" spans="1:4" ht="15" customHeight="1">
      <c r="A14">
        <v>7</v>
      </c>
      <c r="B14" s="5">
        <v>7</v>
      </c>
      <c r="C14" s="5" t="s">
        <v>25</v>
      </c>
      <c r="D14" s="5" t="s">
        <v>35</v>
      </c>
    </row>
    <row r="15" spans="1:4" ht="15" customHeight="1">
      <c r="A15">
        <v>7</v>
      </c>
      <c r="B15" s="5">
        <v>7</v>
      </c>
      <c r="C15" s="5" t="s">
        <v>36</v>
      </c>
      <c r="D15" s="5" t="s">
        <v>37</v>
      </c>
    </row>
    <row r="16" spans="1:4" ht="15" customHeight="1">
      <c r="A16">
        <v>7</v>
      </c>
      <c r="B16" s="5">
        <v>7</v>
      </c>
      <c r="C16" s="2" t="s">
        <v>38</v>
      </c>
      <c r="D16" s="2" t="s">
        <v>39</v>
      </c>
    </row>
    <row r="17" spans="1:4" ht="15" customHeight="1">
      <c r="A17">
        <v>7</v>
      </c>
      <c r="B17" s="5">
        <v>7</v>
      </c>
      <c r="C17" s="2" t="s">
        <v>40</v>
      </c>
      <c r="D17" s="2" t="s">
        <v>41</v>
      </c>
    </row>
    <row r="18" spans="1:4" ht="15" customHeight="1">
      <c r="A18">
        <v>7</v>
      </c>
      <c r="B18" s="5">
        <v>7</v>
      </c>
      <c r="C18" s="2" t="s">
        <v>42</v>
      </c>
      <c r="D18" s="2" t="s">
        <v>43</v>
      </c>
    </row>
    <row r="19" spans="1:4" ht="15" customHeight="1">
      <c r="A19">
        <v>7</v>
      </c>
      <c r="B19" s="5">
        <v>7</v>
      </c>
      <c r="C19" s="2" t="s">
        <v>44</v>
      </c>
      <c r="D19" s="2" t="s">
        <v>45</v>
      </c>
    </row>
    <row r="20" spans="1:4" ht="15" customHeight="1">
      <c r="A20">
        <v>7</v>
      </c>
      <c r="B20" s="5">
        <v>7</v>
      </c>
      <c r="C20" s="2" t="s">
        <v>46</v>
      </c>
      <c r="D20" s="2" t="s">
        <v>47</v>
      </c>
    </row>
    <row r="21" spans="1:4" ht="15" customHeight="1">
      <c r="A21">
        <v>7</v>
      </c>
      <c r="B21" s="5">
        <v>7</v>
      </c>
      <c r="C21" s="2" t="s">
        <v>48</v>
      </c>
      <c r="D21" s="2" t="s">
        <v>49</v>
      </c>
    </row>
    <row r="22" spans="1:4" ht="15" customHeight="1">
      <c r="A22">
        <v>7</v>
      </c>
      <c r="B22" s="5">
        <v>7</v>
      </c>
      <c r="C22" s="2" t="s">
        <v>50</v>
      </c>
      <c r="D22" s="2" t="s">
        <v>51</v>
      </c>
    </row>
    <row r="23" spans="1:4" ht="15" customHeight="1">
      <c r="A23">
        <v>7</v>
      </c>
      <c r="B23" s="5">
        <v>7</v>
      </c>
      <c r="C23" s="2" t="s">
        <v>52</v>
      </c>
      <c r="D23" s="2" t="s">
        <v>53</v>
      </c>
    </row>
    <row r="24" spans="1:4" ht="15" customHeight="1">
      <c r="A24">
        <v>7</v>
      </c>
      <c r="B24" s="5">
        <v>7</v>
      </c>
      <c r="C24" s="2" t="s">
        <v>54</v>
      </c>
      <c r="D24" s="2" t="s">
        <v>55</v>
      </c>
    </row>
    <row r="25" spans="1:4" ht="15" customHeight="1">
      <c r="A25">
        <v>7</v>
      </c>
      <c r="B25" s="5">
        <v>7</v>
      </c>
      <c r="C25" s="2" t="s">
        <v>56</v>
      </c>
      <c r="D25" s="2" t="s">
        <v>57</v>
      </c>
    </row>
    <row r="26" spans="1:4" ht="15" customHeight="1">
      <c r="A26">
        <v>7</v>
      </c>
      <c r="B26" s="5">
        <v>9</v>
      </c>
      <c r="C26" s="2" t="s">
        <v>58</v>
      </c>
      <c r="D26" s="2" t="s">
        <v>59</v>
      </c>
    </row>
    <row r="27" spans="1:4" ht="15" customHeight="1">
      <c r="A27">
        <v>8</v>
      </c>
      <c r="B27" s="2">
        <v>9</v>
      </c>
      <c r="C27" s="7" t="s">
        <v>60</v>
      </c>
      <c r="D27" s="7" t="s">
        <v>61</v>
      </c>
    </row>
    <row r="28" spans="1:4" ht="15" customHeight="1">
      <c r="A28">
        <v>8</v>
      </c>
      <c r="B28" s="2">
        <v>7</v>
      </c>
      <c r="C28" s="7" t="s">
        <v>62</v>
      </c>
      <c r="D28" s="7" t="s">
        <v>63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 MAS ČR, 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Špiková</dc:creator>
  <cp:keywords/>
  <dc:description/>
  <cp:lastModifiedBy>PC</cp:lastModifiedBy>
  <dcterms:created xsi:type="dcterms:W3CDTF">2014-04-06T17:41:53Z</dcterms:created>
  <dcterms:modified xsi:type="dcterms:W3CDTF">2015-01-20T10:05:17Z</dcterms:modified>
  <cp:category/>
  <cp:version/>
  <cp:contentType/>
  <cp:contentStatus/>
</cp:coreProperties>
</file>